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RESUPUESTO\Desktop\"/>
    </mc:Choice>
  </mc:AlternateContent>
  <bookViews>
    <workbookView xWindow="0" yWindow="0" windowWidth="20490" windowHeight="6975" tabRatio="901"/>
  </bookViews>
  <sheets>
    <sheet name="CONTEXTO" sheetId="10" r:id="rId1"/>
    <sheet name="ASPECTOS CRITICOS " sheetId="1" r:id="rId2"/>
    <sheet name="PRIORIDADES" sheetId="2" r:id="rId3"/>
    <sheet name="VISION ESTRATEGICA" sheetId="7" r:id="rId4"/>
    <sheet name="OBJETIVOS" sheetId="8" r:id="rId5"/>
    <sheet name="PLANES" sheetId="9" r:id="rId6"/>
    <sheet name="MAPA DE RUTA " sheetId="3" r:id="rId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 i="3" l="1"/>
  <c r="D1" i="9"/>
  <c r="C1" i="8"/>
  <c r="D1" i="7"/>
  <c r="E1" i="2"/>
  <c r="C1" i="1"/>
  <c r="E11" i="2" l="1"/>
  <c r="G11" i="2" l="1"/>
  <c r="F11" i="2"/>
  <c r="D11" i="2"/>
  <c r="C11" i="2"/>
  <c r="H10" i="2"/>
  <c r="H9" i="2"/>
  <c r="H8" i="2"/>
  <c r="H7" i="2"/>
  <c r="H6" i="2"/>
</calcChain>
</file>

<file path=xl/sharedStrings.xml><?xml version="1.0" encoding="utf-8"?>
<sst xmlns="http://schemas.openxmlformats.org/spreadsheetml/2006/main" count="144" uniqueCount="127">
  <si>
    <t>ASPECTOS CRITICOS</t>
  </si>
  <si>
    <t xml:space="preserve">RIESGO </t>
  </si>
  <si>
    <t xml:space="preserve">ASPECTO CRITICO </t>
  </si>
  <si>
    <t xml:space="preserve">Aspectos tecnológicos y de seguridad </t>
  </si>
  <si>
    <t xml:space="preserve">Fortalecimiento y articulación </t>
  </si>
  <si>
    <t>INDICADOR</t>
  </si>
  <si>
    <t>VALOR</t>
  </si>
  <si>
    <t>EJES ARTICULADORES</t>
  </si>
  <si>
    <t xml:space="preserve">TOTAL Ʃ </t>
  </si>
  <si>
    <t>TOTAL Ʃ</t>
  </si>
  <si>
    <t xml:space="preserve">ASPECTOS CRITICOS / EJES ARTICULADORES </t>
  </si>
  <si>
    <t>OBJETIVOS</t>
  </si>
  <si>
    <t>PLANES Y PROYECTOS ASOCIADOS</t>
  </si>
  <si>
    <t>Corto plazo (1 año)</t>
  </si>
  <si>
    <t xml:space="preserve">Largo plazo (4 años en adelante)  </t>
  </si>
  <si>
    <t>ACTIVIDAD</t>
  </si>
  <si>
    <t>Responsable</t>
  </si>
  <si>
    <t>Fecha de Inicio</t>
  </si>
  <si>
    <t>Fecha Final</t>
  </si>
  <si>
    <t>Entregable</t>
  </si>
  <si>
    <t>Observaciones</t>
  </si>
  <si>
    <t>INDICADORES</t>
  </si>
  <si>
    <t>INDICE</t>
  </si>
  <si>
    <t>SENTIDO</t>
  </si>
  <si>
    <t>META</t>
  </si>
  <si>
    <t>RECURSOS</t>
  </si>
  <si>
    <t>TIPO</t>
  </si>
  <si>
    <t>CARACTERISTICAS</t>
  </si>
  <si>
    <t>OBSERVACIONES</t>
  </si>
  <si>
    <t xml:space="preserve">Administración de archivos </t>
  </si>
  <si>
    <t xml:space="preserve">Acceso a la información </t>
  </si>
  <si>
    <t xml:space="preserve">Preservación de la información </t>
  </si>
  <si>
    <t xml:space="preserve">Mediano plazo (1  a 4 años) </t>
  </si>
  <si>
    <t>DESCRIPCIÓN</t>
  </si>
  <si>
    <t>Perdida de la documentoacion por las condiciones ambientales de conservacion y cuatodia. .</t>
  </si>
  <si>
    <t>No se garantiza la administracion y custodia por el personal de archivo</t>
  </si>
  <si>
    <t xml:space="preserve">Instalaciones inadecuadas con Depositos de archivos inapropiados </t>
  </si>
  <si>
    <t>Deterioro de la documentaciòn que se encuentra en las depedencias y en el archivo central ya que no existen las condiciones de conservacion y seguridad de los documentos.</t>
  </si>
  <si>
    <t>Deterioro de los archivos ausencia de espacio fisico para conservarlos y por el estado inapropiado del archivo central.</t>
  </si>
  <si>
    <t>Acumulaciòn de fondos documentales en diferentes depositos</t>
  </si>
  <si>
    <t>Acumulaciòn de documentos que han perdido sus valores primarios, contable, legal fiscal y administrativo.</t>
  </si>
  <si>
    <t>Perdida de documentos e informaciòn</t>
  </si>
  <si>
    <t xml:space="preserve">Falta de actualizacion y aplicación de las Tablas de Retencion Documental </t>
  </si>
  <si>
    <t>Sancion por entes de control</t>
  </si>
  <si>
    <t xml:space="preserve">Perdida de la informacion </t>
  </si>
  <si>
    <t xml:space="preserve">Dificultad en la recuperacion  de los docuementos </t>
  </si>
  <si>
    <t xml:space="preserve">Falta de implementacion de tecnologias en la gestion documental </t>
  </si>
  <si>
    <t>Perdida de la informacion y retrasos en la gestion documental</t>
  </si>
  <si>
    <t>Dificultad para la ubicación y recuperacion de la informaciòn</t>
  </si>
  <si>
    <t>1. Instalaciones inadecuadas con Depositos de archivos inapropiados</t>
  </si>
  <si>
    <t>2. Falta de actualizacion y aplicación de las Tablas de Retencion Documental</t>
  </si>
  <si>
    <t>3. Acumulaciòn de fondos documentales en diferentes depositos</t>
  </si>
  <si>
    <t>4. Falta de implementacion de tecnologias en la gestion documental</t>
  </si>
  <si>
    <t xml:space="preserve">vision </t>
  </si>
  <si>
    <t>Instalaciones inadecuadas con Depositos de archivos inapropiados</t>
  </si>
  <si>
    <t>Falta de actualizacion y aplicación de las Tablas de Retencion Documental</t>
  </si>
  <si>
    <t xml:space="preserve"> Acumulaciòn de fondos documentales en diferentes depositos</t>
  </si>
  <si>
    <t>Garantizar los espacios fisicos para la conservacion y custodia de los documentos.</t>
  </si>
  <si>
    <t xml:space="preserve"> Proyecto de mejoramiento de instalaciones administrativas</t>
  </si>
  <si>
    <t>Sistema Integrado de Conservaciòn "SIC" de la entidad.</t>
  </si>
  <si>
    <t>Actualizar y aplicar las tablas de retencion documental</t>
  </si>
  <si>
    <t xml:space="preserve">Plan de Compras </t>
  </si>
  <si>
    <t xml:space="preserve">plan de capacitacion </t>
  </si>
  <si>
    <t>Organizar los archivos como lo indica las TRD</t>
  </si>
  <si>
    <t>Programa de Gestion Documental</t>
  </si>
  <si>
    <t xml:space="preserve"> Falta de implementacion de tecnologias en la gestion documental</t>
  </si>
  <si>
    <t xml:space="preserve">Proyecto de reimplementacion Sofware Servinte </t>
  </si>
  <si>
    <t xml:space="preserve">Adquirir una herramienta tecnologica para la gestion documental de la entidad </t>
  </si>
  <si>
    <t>Perdida de los documentos en los expdientes (Fraccionados)</t>
  </si>
  <si>
    <t>Falta de elaboracion de las Tablas de Valoracion Documental</t>
  </si>
  <si>
    <t>Perdida de documentos y dificultad en la recuperacion de los mismos.</t>
  </si>
  <si>
    <t>5. Falta de elaboracion de las Tablas de Valoracion Documental</t>
  </si>
  <si>
    <t>Realizar y aplicar las TVD</t>
  </si>
  <si>
    <t>Nombre: Programa de Gestion Documental (PGD)</t>
  </si>
  <si>
    <t>Objetivo: Coordinar y controlar las actividades específicas que afecten a la creación, la recepción, la ubicación, el acceso y la preservación de los documentos.</t>
  </si>
  <si>
    <r>
      <rPr>
        <b/>
        <sz val="11"/>
        <color theme="1"/>
        <rFont val="Calibri"/>
        <family val="2"/>
        <scheme val="minor"/>
      </rPr>
      <t>Alcance:</t>
    </r>
    <r>
      <rPr>
        <sz val="11"/>
        <color theme="1"/>
        <rFont val="Calibri"/>
        <family val="2"/>
        <scheme val="minor"/>
      </rPr>
      <t xml:space="preserve"> implementar el programa de Gestion Documental</t>
    </r>
  </si>
  <si>
    <r>
      <rPr>
        <b/>
        <sz val="11"/>
        <color theme="1"/>
        <rFont val="Calibri"/>
        <family val="2"/>
        <scheme val="minor"/>
      </rPr>
      <t>Responsable del Plan:</t>
    </r>
    <r>
      <rPr>
        <sz val="11"/>
        <color theme="1"/>
        <rFont val="Calibri"/>
        <family val="2"/>
        <scheme val="minor"/>
      </rPr>
      <t xml:space="preserve"> Altas Directiva y personal de archivo</t>
    </r>
  </si>
  <si>
    <t xml:space="preserve">Diagnosticar la gestion Documental de la entidad </t>
  </si>
  <si>
    <t>Subgerencia Admon y Financiera - Auxiliares Archivo</t>
  </si>
  <si>
    <t>Disgnostico integral de archivo</t>
  </si>
  <si>
    <t>Identificar los requerimientos de las gestion doucmental de la entidad</t>
  </si>
  <si>
    <t>Formular los procesos de Gestion Doucmental</t>
  </si>
  <si>
    <t xml:space="preserve">Base de datos </t>
  </si>
  <si>
    <t xml:space="preserve">Cronogrma de implementacion y ejecucion </t>
  </si>
  <si>
    <t xml:space="preserve">Definir las fases de implementacion </t>
  </si>
  <si>
    <t>TRD</t>
  </si>
  <si>
    <t xml:space="preserve">Cronograma de Capacitacion </t>
  </si>
  <si>
    <t>Establecer programas especificos</t>
  </si>
  <si>
    <t>Armonizar con el modelo integrado de planeacion y Gestion MIPG</t>
  </si>
  <si>
    <t>Alta Direccion Subgerencia Admon y Financiera - Auxiliares Archivo</t>
  </si>
  <si>
    <t>PGD</t>
  </si>
  <si>
    <t>Publicacion del PGD</t>
  </si>
  <si>
    <t xml:space="preserve">Acto administrativo de aprobacion y publicacion </t>
  </si>
  <si>
    <t>Sistemas d - Auxilares Archivo Informacion</t>
  </si>
  <si>
    <t>evaluar la ejecucuoin de tareas dentro de los tiempos establecidos</t>
  </si>
  <si>
    <t># TE  /#TEP</t>
  </si>
  <si>
    <t>Creciente</t>
  </si>
  <si>
    <t>Humano y tecnologico</t>
  </si>
  <si>
    <t>Equipo capacitado  implementaciòn de programas de gestion documental, Videobeam, Salon de Conferencias, Material didactico, talleres y evaluaciones.</t>
  </si>
  <si>
    <t>el equipo dede cunplir con el cronogrma de ejecucion, capacitacion e implemetacion propuesto</t>
  </si>
  <si>
    <t>Diagnostico de archivo</t>
  </si>
  <si>
    <t xml:space="preserve">pinar </t>
  </si>
  <si>
    <t>Sistema Integrado de Conservacion</t>
  </si>
  <si>
    <t>Plan de capacitacion gestion documental</t>
  </si>
  <si>
    <t>Falta de implementacion de tecnologias en la gestion documental</t>
  </si>
  <si>
    <t xml:space="preserve">Administracion de archivos </t>
  </si>
  <si>
    <t xml:space="preserve">Preservacion de la Informacion </t>
  </si>
  <si>
    <t xml:space="preserve">Fortalecimiento y artivulacion </t>
  </si>
  <si>
    <t xml:space="preserve">Aspecto Tecnologio y de Seguridad </t>
  </si>
  <si>
    <t xml:space="preserve">Acceso a la Informacion </t>
  </si>
  <si>
    <t>En cumplimiento de la ley 594 del 2000, ley 1712 de 2014, decreto 1080 2015 se elabora el PLAN INSTITUCIONAL DE ARCHIVO (PINAR)</t>
  </si>
  <si>
    <t>El PINAR</t>
  </si>
  <si>
    <t>Objetivo: Fortalecer la ejecución del Programa de Gestión Documental de la E:S:E, el Pinar será el instrumento que permitirá la planeación de la Función archivística</t>
  </si>
  <si>
    <t xml:space="preserve">Definiciones </t>
  </si>
  <si>
    <t xml:space="preserve">PLATAFORMA ESTRATEGICA </t>
  </si>
  <si>
    <r>
      <rPr>
        <b/>
        <sz val="11"/>
        <color theme="1"/>
        <rFont val="Calibri"/>
        <family val="2"/>
        <scheme val="minor"/>
      </rPr>
      <t xml:space="preserve">Alcance </t>
    </r>
    <r>
      <rPr>
        <sz val="11"/>
        <color theme="1"/>
        <rFont val="Calibri"/>
        <family val="2"/>
        <scheme val="minor"/>
      </rPr>
      <t>: El Pinar de la ESE Hospital San Juan de Dios consiste en cumplir adecuadamente con la funsion archivistica y para esto requiere de recurso humano, tecnologico fianciero y de infraestructura  para asi consolidar la modernizacion en la gestion de los archivos</t>
    </r>
  </si>
  <si>
    <t xml:space="preserve">•Administración de archivos: Conjunto de estrategias organizacionales dirigidas a la planeación, dirección y control de los recursos físicos, técnicos, tecnológicos, financieros y del talento humano, para el eficiente funcionamiento de los archivo documentos electrónicos, producidos y tratados archivísticamente, siguiendo la estructura orgánico- funcional del productor, acumulados en un proceso natural por una persona o institución pública o privada, en el transcurso de su gestión, que hace referencia documentos en su ciclo vital. 
• Aspecto crítico: Percepción de problemáticas referentes a la función archivística que presenta la entidad, como resultado de la evaluación de la situación actual. 
• Conservación digital: Se refiere generalmente al proceso de establecer y desarrollar a largo plazo, repositorios digitales de referencia actual y futura. Consiste en la selección, la preservación, mantenimiento, recolección y archivo de los objetos digitales. 
• Conservación de documentos: Conjunto de medidas preventivas o correctivas adoptadas para asegurar la integridad física y funcional de los documentos de archivo. 
• Documento electrónico: Es la información generada, enviada, recibida, almacenada y comunicada por medios electrónicos, ópticos o similares. Documento cuyo soporte material es algún tipo de dispositivo electrónico y en el que el contenido está codificado mediante algún tipo de código digital que puede ser leído o reproducido mediante el auxilio de detectores de magnetización.Documento electrónico de archivo: Es el registro de información generada, recibida, almacenada y comunicada por medios electrónicos, que permanece en estos medios durante su ciclo vital; es producida por una persona o entidad en razón de sus actividades o funciones, que tiene valor administrativo, fiscal, legal, científico, histórico, técnico o cultural y debe ser tratada conforme a los principios y procesos archivísticos. 
• Documento digital: Información representada por medio de valores numéricos diferenciados – discretos o discontinuo-, por lo general valores. numéricos binarios (bits), de acuerdo con un código o convención preestablecidos. 
• Función archivística: Actividades relacionadas con la totalidad del quehacer archivístico, que comprende desde la elaboración del documento hasta la eliminación o conservación permanente. 
• Gestión documental: Conjunto de actividades administrativas y técnicas, tendientes a la planificación, manejo y organización de la documentación producida y recibida por las entidades, desde su origen hasta su destino final con el objeto de facilitar su utilización y conservación. 
• Preservación digital: Es el conjunto de principios, políticas, estrategias y acciones específicas que tienen como fin asegurar la estabilidad física y tecnológica de los datos, la permanencia y el acceso de la información de los documentos digitales y proteger el contenido intelectual de los mismos por el tiempo que se considere necesario. 
• Preservación a largo plazo: Conjunto de acciones y estándares aplicados a los documentos durante su gestión para garantizar su preservación en el tiempo, independientemente de su forma y medio de registro o almacenamiento. La preservación a largo plazo aplica al documento electrónico de archivo con su medio correspondiente en cualquier etapa de su ciclo vital. 
• Programa de Gestión Documental – PGD: Es un instrumento archivístico que formula y documenta a corto, mediano y largo plazo, el desarrollo sistemático de los procesos archivísticos, encaminados a la planificación, procesamiento, manejo y organización de la documentación producida y recibida por una entidad, desde su origen hasta su destino final, con el objeto de facilitar su utilización y conservación. 
• Sistema integrado de conservación: Es el conjunto de planes, programas, estrategias, procesos y procedimientos de conservación documental y preservación digital, bajo el concepto de archivo total, acorde con la política de gestión documental y demás sistemas organizacionales, tendientes a asegurar el adecuado mantenimiento de cualquier tipo de información, independientemente del medio o tecnología con la cual se haya elaborado, conservando atributos tales como unidad y accesibilidad, desde el momento de su producción y/o recepción, durante su gestión, hasta su disposición final, es decir en cualquier etapa de su ciclo vital. 
• Tabla de retención documental TRD: Instrumento archivístico que tipos documentales, a las cuales se asigna el tiempo de permanencia en cada etapa del ciclo vital de los documentos. 
• Transferencia documental: Remisión de los documentos del archivo de gestión al central, y de éste al histórico, de conformidad con las tablas de retención y de valoración documental vigentes. 
</t>
  </si>
  <si>
    <t>Realizado</t>
  </si>
  <si>
    <t>Documentado</t>
  </si>
  <si>
    <t>Dormulado pendiente de acto administrativo</t>
  </si>
  <si>
    <t xml:space="preserve">Se han recibidos dos propuestas para su realizacion </t>
  </si>
  <si>
    <t xml:space="preserve">Aprobado falta acto administrativo </t>
  </si>
  <si>
    <t>EMPRESA SOCIAL DEL ESTADO HOSPITAL SAN LUCAS DE EL MOLINO LA GUAJIRA NIT: 825.000.140 - 6</t>
  </si>
  <si>
    <t>La Empresa Social del Estado Hospital San Lucas es una entidad pública de carácter Municipal, identificada con el Nit. No 82.500.0140 - 6, que presta servicios de primer nivel de complejidad, creada mediante Acuerdo No 024 del 10 de diciembre de 1995, expedida por el Consejo Municipal del  Municipio  del Molino La Guajira, cuyos estatutos fueron  Adoptados mediante Acuerdo No 01 de 10 de Diciembre de 1995, modificado por el acuerdo No 006 del 20 de agosto de 2013, E.S.E habilitada desde el 15 de abril de 2003 con código de habilitación No 4411000280-01 se ubica en el departamento de la Guajira en el área urbana del  Municipio del Molino en la dirección Calle 9 # 4A -84 Barrio San Lucas convirtiéndose esta en su única sede.</t>
  </si>
  <si>
    <t xml:space="preserve">Es un instrumento de planeación para la  labor archivística, que determina elementos importantes para la Planeación Estratégica en el proceso de gestión documental y da cumplimiento a las directrices del Archivo General de la Nación. Para la elaboración de este instrumento se identificaron aspectos críticos de la Gestión Documental de la ESE Hospital San Lucas de El Molino - La Guajira, se priorizan las necesidades a satisfacer y se establecen objetivos a desarrollar y, se establecen los planes y proyectos que estarían involucrados en su solución por parte de la Dirección Administrativa y Financiera así como en planes de las demás Direcciones o dependencias, estableciendo metas, fechas de realización e indicadores. Finalmente, se presenta la priorización de necesidades y las herramientas de medición para el seguimiento y control de su ejecución. De esta forma se considera que al llevar a cabo este Plan Institucional de Archivos se logrará mejorar la Gestión Documental de la entidad y responder a las exigencias que se generan en el día a día en la Entidad conforme a las normas. </t>
  </si>
  <si>
    <r>
      <rPr>
        <b/>
        <sz val="11"/>
        <color theme="1"/>
        <rFont val="Calibri"/>
        <family val="2"/>
        <scheme val="minor"/>
      </rPr>
      <t>MISIÓN:</t>
    </r>
    <r>
      <rPr>
        <sz val="11"/>
        <color theme="1"/>
        <rFont val="Calibri"/>
        <family val="2"/>
        <scheme val="minor"/>
      </rPr>
      <t xml:space="preserve">
Somos una empresa social del estado que brinda servicios de primer nivel de complejidad, con énfasis en promoción de la salud y prevención de la enfermedad, satisfaciendo las necesidades y expectativos de los usuarios y sus familias, con empleados altamente calificados y comprometidos en la calidad, calidez u la excelencia en el servicio, con tecnología adecuada y suficiente, basada en la gestión de sus procesos, buscando equilibrio financiero y rentabilidad social, para contribuir al bienestar y el desarrollo de la comunidad molinera
</t>
    </r>
    <r>
      <rPr>
        <b/>
        <sz val="11"/>
        <color theme="1"/>
        <rFont val="Calibri"/>
        <family val="2"/>
        <scheme val="minor"/>
      </rPr>
      <t>VISIÓN:</t>
    </r>
    <r>
      <rPr>
        <sz val="11"/>
        <color theme="1"/>
        <rFont val="Calibri"/>
        <family val="2"/>
        <scheme val="minor"/>
      </rPr>
      <t xml:space="preserve">
EN EL 2020 LA E.S.E. HOSPITAL SAN LUCAS, será la mejor institución prestadora de servicios de salud de primer nivel de complejidad del departamento de la guajira, reconocida por la calidad de los servicio, a excelencia en la atención y la satisfacción de sus usuarios con oportunidad y calidez humana, disminuyendo los factores de riesgo que afectan la salud de nuestro municipio.
</t>
    </r>
    <r>
      <rPr>
        <b/>
        <sz val="11"/>
        <color theme="1"/>
        <rFont val="Calibri"/>
        <family val="2"/>
        <scheme val="minor"/>
      </rPr>
      <t xml:space="preserve">PRINCIPIOS Y VALORES                                                                                                           </t>
    </r>
    <r>
      <rPr>
        <sz val="11"/>
        <color theme="1"/>
        <rFont val="Calibri"/>
        <family val="2"/>
        <scheme val="minor"/>
      </rPr>
      <t xml:space="preserve">
UNIVERSALIDAD
SOLIDARIDAD.
INNOVACION
CALIDAD
PLANEACION Y AUTOCONTROL
EFICIENCIA
RESPETO A LA DIGNIDAD HUMANA
DISCIPLINA
</t>
    </r>
    <r>
      <rPr>
        <b/>
        <sz val="11"/>
        <color theme="1"/>
        <rFont val="Calibri"/>
        <family val="2"/>
        <scheme val="minor"/>
      </rPr>
      <t>Objetivos de la E.S.E</t>
    </r>
    <r>
      <rPr>
        <sz val="11"/>
        <color theme="1"/>
        <rFont val="Calibri"/>
        <family val="2"/>
        <scheme val="minor"/>
      </rPr>
      <t xml:space="preserve">
*Originar servicios de salud eficiente que cumplan con las Normas de calidad establecidas de acuerdo con la reglamentación que se expida para tal propósito.
*Prestar los servicios de salud que la población requiere y que la E.S.E HOSPITAL SAN LUCAS, constituida en este acuerdo, pueda ofrecer de comunidad con sus recursos disponibles y desarrollo.
*Garantizar mediante un manejo gerencial adecuado rentabilidad social y financiera.
*Ofrecer a las entidades promotoras de Salud, y demás personas naturales o jurídicas que lo demanden, servicios y paquetes de servicios con tarifas competitivas del mercado, respetando las tarifas que esta establezcan el artículo 170 de autoridad competente para el sistema general de seguridad social en salud estipulado en el 4 capitulo 170 y 171 de la Ley 100/93.
*Satisfacer los requerimientos del entorno adecuando continuamente sus servicios y funcionamientos.
*Garantizar los mecanismos de participación ciudadana establecidos por la Ley y sus reglamentos.</t>
    </r>
  </si>
  <si>
    <t>La ESE Hospital San Lucas de El Molino - La Guajira garantizara la Administrcion de los archivos, la preservacion  y acceso a la informacion, implementara las nuevas politicas de administracion documental,  las herramientas tecnologicas para la administraciòn del archivo y sus instalaciones locativas.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</si>
</sst>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b/>
      <sz val="11"/>
      <color theme="1"/>
      <name val="Calibri"/>
      <family val="2"/>
      <scheme val="minor"/>
    </font>
    <font>
      <sz val="11"/>
      <color theme="1"/>
      <name val="Arial"/>
      <family val="2"/>
    </font>
    <font>
      <i/>
      <sz val="11"/>
      <color theme="1"/>
      <name val="Calibri"/>
      <family val="2"/>
      <scheme val="minor"/>
    </font>
    <font>
      <b/>
      <sz val="16"/>
      <color theme="1"/>
      <name val="Calibri"/>
      <family val="2"/>
      <scheme val="minor"/>
    </font>
    <font>
      <u/>
      <sz val="11"/>
      <color theme="1"/>
      <name val="Calibri"/>
      <family val="2"/>
      <scheme val="minor"/>
    </font>
    <font>
      <b/>
      <sz val="11"/>
      <color theme="0"/>
      <name val="Calibri"/>
      <family val="2"/>
      <scheme val="minor"/>
    </font>
    <font>
      <b/>
      <sz val="11"/>
      <color theme="0"/>
      <name val="Arial"/>
      <family val="2"/>
    </font>
    <font>
      <b/>
      <sz val="12"/>
      <color theme="1"/>
      <name val="Arial"/>
      <family val="2"/>
    </font>
    <font>
      <sz val="12"/>
      <color theme="1"/>
      <name val="Arial"/>
      <family val="2"/>
    </font>
    <font>
      <b/>
      <i/>
      <sz val="12"/>
      <color theme="1"/>
      <name val="Arial"/>
      <family val="2"/>
    </font>
    <font>
      <i/>
      <sz val="12"/>
      <color theme="1"/>
      <name val="Arial"/>
      <family val="2"/>
    </font>
    <font>
      <b/>
      <sz val="12"/>
      <color theme="0"/>
      <name val="Arial"/>
      <family val="2"/>
    </font>
    <font>
      <b/>
      <sz val="12"/>
      <name val="Arial"/>
      <family val="2"/>
    </font>
    <font>
      <sz val="12"/>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3" tint="-0.499984740745262"/>
        <bgColor indexed="64"/>
      </patternFill>
    </fill>
    <fill>
      <patternFill patternType="solid">
        <fgColor rgb="FFFFFF00"/>
        <bgColor indexed="64"/>
      </patternFill>
    </fill>
  </fills>
  <borders count="61">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diagonalUp="1">
      <left style="medium">
        <color indexed="64"/>
      </left>
      <right style="medium">
        <color indexed="64"/>
      </right>
      <top/>
      <bottom/>
      <diagonal style="medium">
        <color indexed="64"/>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
    <xf numFmtId="0" fontId="0" fillId="0" borderId="0"/>
  </cellStyleXfs>
  <cellXfs count="221">
    <xf numFmtId="0" fontId="0" fillId="0" borderId="0" xfId="0"/>
    <xf numFmtId="0" fontId="0" fillId="0" borderId="15" xfId="0" applyBorder="1" applyAlignment="1">
      <alignment horizontal="center" vertical="center"/>
    </xf>
    <xf numFmtId="0" fontId="0" fillId="0" borderId="0" xfId="0" applyAlignment="1">
      <alignment horizontal="center" vertical="center"/>
    </xf>
    <xf numFmtId="0" fontId="0" fillId="0" borderId="28" xfId="0" applyBorder="1" applyAlignment="1">
      <alignment horizontal="center" vertical="center"/>
    </xf>
    <xf numFmtId="0" fontId="0" fillId="0" borderId="25"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4" fillId="0" borderId="24"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4" fillId="0" borderId="8" xfId="0" applyFont="1" applyBorder="1" applyAlignment="1">
      <alignment horizontal="center"/>
    </xf>
    <xf numFmtId="0" fontId="4" fillId="0" borderId="33" xfId="0" applyFont="1" applyBorder="1" applyAlignment="1">
      <alignment horizontal="center"/>
    </xf>
    <xf numFmtId="0" fontId="4" fillId="0" borderId="2" xfId="0" applyFont="1" applyBorder="1" applyAlignment="1">
      <alignment horizontal="center"/>
    </xf>
    <xf numFmtId="0" fontId="0" fillId="2" borderId="17" xfId="0" applyFill="1" applyBorder="1" applyAlignment="1">
      <alignment horizontal="left" wrapText="1"/>
    </xf>
    <xf numFmtId="0" fontId="0" fillId="2" borderId="18" xfId="0" applyFill="1" applyBorder="1" applyAlignment="1">
      <alignment horizontal="left" wrapText="1"/>
    </xf>
    <xf numFmtId="0" fontId="0" fillId="2" borderId="0" xfId="0" applyFill="1"/>
    <xf numFmtId="0" fontId="0" fillId="2" borderId="15" xfId="0" applyFill="1" applyBorder="1"/>
    <xf numFmtId="0" fontId="0" fillId="2" borderId="0" xfId="0" applyFill="1" applyAlignment="1">
      <alignment horizontal="left" vertical="center"/>
    </xf>
    <xf numFmtId="0" fontId="0" fillId="2" borderId="0" xfId="0" applyFill="1" applyAlignment="1">
      <alignment horizontal="left"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0" fillId="2" borderId="0" xfId="0" applyFill="1" applyAlignment="1">
      <alignment horizontal="center" vertical="center" wrapText="1"/>
    </xf>
    <xf numFmtId="0" fontId="0" fillId="2" borderId="24" xfId="0" applyFill="1" applyBorder="1" applyAlignment="1">
      <alignment horizontal="left" vertical="center" wrapText="1"/>
    </xf>
    <xf numFmtId="0" fontId="0" fillId="2" borderId="24" xfId="0" applyFill="1" applyBorder="1" applyAlignment="1">
      <alignment vertical="center" wrapText="1"/>
    </xf>
    <xf numFmtId="14" fontId="0" fillId="2" borderId="24" xfId="0" applyNumberFormat="1" applyFill="1" applyBorder="1" applyAlignment="1">
      <alignment horizontal="center" vertical="center"/>
    </xf>
    <xf numFmtId="0" fontId="0" fillId="2" borderId="36" xfId="0" applyFill="1" applyBorder="1" applyAlignment="1">
      <alignment vertical="center" wrapText="1"/>
    </xf>
    <xf numFmtId="0" fontId="0" fillId="2" borderId="26" xfId="0" applyFill="1" applyBorder="1" applyAlignment="1">
      <alignment vertical="center" wrapText="1"/>
    </xf>
    <xf numFmtId="14" fontId="0" fillId="2" borderId="26" xfId="0" applyNumberFormat="1" applyFill="1" applyBorder="1" applyAlignment="1">
      <alignment horizontal="center" vertical="center" wrapText="1"/>
    </xf>
    <xf numFmtId="0" fontId="0" fillId="2" borderId="37" xfId="0" applyFill="1" applyBorder="1" applyAlignment="1">
      <alignment vertical="center" wrapText="1"/>
    </xf>
    <xf numFmtId="0" fontId="0" fillId="2" borderId="26" xfId="0" applyFill="1" applyBorder="1" applyAlignment="1">
      <alignment horizontal="left" vertical="center" wrapText="1"/>
    </xf>
    <xf numFmtId="14" fontId="0" fillId="2" borderId="26" xfId="0" applyNumberFormat="1" applyFill="1" applyBorder="1" applyAlignment="1">
      <alignment horizontal="center" vertical="center"/>
    </xf>
    <xf numFmtId="0" fontId="0" fillId="2" borderId="37" xfId="0" applyFill="1" applyBorder="1" applyAlignment="1">
      <alignment wrapText="1"/>
    </xf>
    <xf numFmtId="0" fontId="0" fillId="2" borderId="35" xfId="0" applyFill="1" applyBorder="1" applyAlignment="1">
      <alignment horizontal="left" vertical="center" wrapText="1"/>
    </xf>
    <xf numFmtId="0" fontId="0" fillId="2" borderId="38" xfId="0" applyFill="1" applyBorder="1" applyAlignment="1">
      <alignment vertical="center" wrapText="1"/>
    </xf>
    <xf numFmtId="0" fontId="0" fillId="2" borderId="27" xfId="0" applyFill="1" applyBorder="1" applyAlignment="1">
      <alignment vertical="center" wrapText="1"/>
    </xf>
    <xf numFmtId="0" fontId="1" fillId="2" borderId="1" xfId="0" applyFont="1" applyFill="1" applyBorder="1" applyAlignment="1">
      <alignment horizontal="center" vertical="center"/>
    </xf>
    <xf numFmtId="0" fontId="5" fillId="2" borderId="34" xfId="0" applyFont="1" applyFill="1" applyBorder="1" applyAlignment="1">
      <alignment vertical="center" wrapText="1"/>
    </xf>
    <xf numFmtId="0" fontId="0" fillId="2" borderId="34" xfId="0" applyFill="1" applyBorder="1" applyAlignment="1">
      <alignment horizontal="center" vertical="center"/>
    </xf>
    <xf numFmtId="9" fontId="0" fillId="2" borderId="34" xfId="0" applyNumberFormat="1" applyFill="1" applyBorder="1" applyAlignment="1">
      <alignment horizontal="center" vertical="center"/>
    </xf>
    <xf numFmtId="0" fontId="0" fillId="2" borderId="27" xfId="0" applyFill="1" applyBorder="1" applyAlignment="1">
      <alignment vertical="center"/>
    </xf>
    <xf numFmtId="0" fontId="0" fillId="2" borderId="27" xfId="0" applyFill="1" applyBorder="1" applyAlignment="1">
      <alignment horizontal="center" vertical="center"/>
    </xf>
    <xf numFmtId="9" fontId="0" fillId="2" borderId="27" xfId="0" applyNumberFormat="1" applyFill="1" applyBorder="1" applyAlignment="1">
      <alignment horizontal="center" vertical="center"/>
    </xf>
    <xf numFmtId="0" fontId="1" fillId="2" borderId="7" xfId="0" applyFont="1" applyFill="1" applyBorder="1" applyAlignment="1">
      <alignment horizontal="center" vertical="center"/>
    </xf>
    <xf numFmtId="0" fontId="1" fillId="2" borderId="20" xfId="0" applyFont="1" applyFill="1" applyBorder="1" applyAlignment="1">
      <alignment horizontal="center" vertical="center"/>
    </xf>
    <xf numFmtId="0" fontId="0" fillId="2" borderId="1" xfId="0" applyFill="1" applyBorder="1" applyAlignment="1">
      <alignment vertical="center"/>
    </xf>
    <xf numFmtId="0" fontId="3" fillId="2" borderId="24" xfId="0" applyFont="1" applyFill="1" applyBorder="1" applyAlignment="1">
      <alignment horizontal="left" vertical="center" wrapText="1"/>
    </xf>
    <xf numFmtId="0" fontId="0" fillId="2" borderId="12" xfId="0" applyFill="1" applyBorder="1" applyAlignment="1">
      <alignment horizontal="left" wrapText="1"/>
    </xf>
    <xf numFmtId="0" fontId="0" fillId="2" borderId="13" xfId="0" applyFill="1" applyBorder="1" applyAlignment="1">
      <alignment horizontal="left" wrapText="1"/>
    </xf>
    <xf numFmtId="0" fontId="3" fillId="2" borderId="26" xfId="0" applyFont="1" applyFill="1" applyBorder="1" applyAlignment="1">
      <alignment vertical="center" wrapText="1"/>
    </xf>
    <xf numFmtId="0" fontId="0" fillId="2" borderId="15" xfId="0" applyFill="1" applyBorder="1" applyAlignment="1">
      <alignment horizontal="left" wrapText="1"/>
    </xf>
    <xf numFmtId="0" fontId="0" fillId="2" borderId="16" xfId="0" applyFill="1" applyBorder="1" applyAlignment="1">
      <alignment horizontal="left" wrapText="1"/>
    </xf>
    <xf numFmtId="0" fontId="3" fillId="2" borderId="26" xfId="0" applyFont="1" applyFill="1" applyBorder="1" applyAlignment="1">
      <alignment horizontal="left" vertical="center" wrapText="1"/>
    </xf>
    <xf numFmtId="0" fontId="3" fillId="2" borderId="26" xfId="0" applyFont="1" applyFill="1" applyBorder="1"/>
    <xf numFmtId="0" fontId="3" fillId="2" borderId="27" xfId="0" applyFont="1" applyFill="1" applyBorder="1" applyAlignment="1">
      <alignment vertical="center" wrapText="1"/>
    </xf>
    <xf numFmtId="0" fontId="0" fillId="2" borderId="19" xfId="0" applyFill="1" applyBorder="1" applyAlignment="1">
      <alignment horizontal="left" wrapText="1"/>
    </xf>
    <xf numFmtId="0" fontId="0" fillId="3" borderId="22" xfId="0" applyFill="1" applyBorder="1" applyAlignment="1">
      <alignment horizontal="center"/>
    </xf>
    <xf numFmtId="0" fontId="0" fillId="3" borderId="23" xfId="0" applyFill="1" applyBorder="1" applyAlignment="1">
      <alignment horizontal="center"/>
    </xf>
    <xf numFmtId="0" fontId="0" fillId="2" borderId="42" xfId="0" applyFill="1" applyBorder="1" applyAlignment="1">
      <alignment horizontal="center" vertical="center"/>
    </xf>
    <xf numFmtId="0" fontId="1" fillId="3" borderId="6" xfId="0" applyFont="1" applyFill="1" applyBorder="1" applyAlignment="1">
      <alignment horizontal="center"/>
    </xf>
    <xf numFmtId="0" fontId="1" fillId="3" borderId="6" xfId="0" applyFont="1" applyFill="1" applyBorder="1" applyAlignment="1">
      <alignment horizontal="center" vertical="center"/>
    </xf>
    <xf numFmtId="0" fontId="0" fillId="2" borderId="41" xfId="0" applyFill="1" applyBorder="1" applyAlignment="1">
      <alignment horizontal="center" vertical="center"/>
    </xf>
    <xf numFmtId="0" fontId="0" fillId="2" borderId="43" xfId="0" applyFill="1" applyBorder="1" applyAlignment="1">
      <alignment horizontal="center" vertical="center"/>
    </xf>
    <xf numFmtId="0" fontId="0" fillId="2" borderId="36" xfId="0" applyFill="1" applyBorder="1" applyAlignment="1">
      <alignment horizontal="center" vertical="center"/>
    </xf>
    <xf numFmtId="0" fontId="0" fillId="2" borderId="37" xfId="0" applyFill="1" applyBorder="1" applyAlignment="1">
      <alignment horizontal="center" vertical="center"/>
    </xf>
    <xf numFmtId="0" fontId="0" fillId="2" borderId="39" xfId="0" applyFill="1" applyBorder="1" applyAlignment="1">
      <alignment vertical="center"/>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0" fillId="2" borderId="25" xfId="0" applyFill="1" applyBorder="1" applyAlignment="1">
      <alignment horizontal="left" wrapText="1"/>
    </xf>
    <xf numFmtId="0" fontId="0" fillId="2" borderId="44" xfId="0" applyFill="1" applyBorder="1" applyAlignment="1">
      <alignment horizontal="left" wrapText="1"/>
    </xf>
    <xf numFmtId="0" fontId="0" fillId="2" borderId="25" xfId="0" applyFill="1" applyBorder="1"/>
    <xf numFmtId="0" fontId="0" fillId="2" borderId="45" xfId="0" applyFill="1" applyBorder="1" applyAlignment="1">
      <alignment horizontal="left" wrapText="1"/>
    </xf>
    <xf numFmtId="0" fontId="0" fillId="2" borderId="26" xfId="0" applyFill="1" applyBorder="1" applyAlignment="1">
      <alignment horizontal="left" wrapText="1"/>
    </xf>
    <xf numFmtId="0" fontId="0" fillId="2" borderId="27" xfId="0" applyFill="1" applyBorder="1" applyAlignment="1">
      <alignment horizontal="left" wrapText="1"/>
    </xf>
    <xf numFmtId="0" fontId="0" fillId="2" borderId="16" xfId="0" applyFill="1" applyBorder="1"/>
    <xf numFmtId="0" fontId="0" fillId="3" borderId="46" xfId="0" applyFill="1" applyBorder="1" applyAlignment="1">
      <alignment horizontal="center"/>
    </xf>
    <xf numFmtId="0" fontId="0" fillId="3" borderId="6" xfId="0" applyFill="1" applyBorder="1" applyAlignment="1">
      <alignment horizontal="center"/>
    </xf>
    <xf numFmtId="0" fontId="0" fillId="2" borderId="28" xfId="0" applyFill="1" applyBorder="1" applyAlignment="1">
      <alignment horizontal="left" wrapText="1"/>
    </xf>
    <xf numFmtId="0" fontId="0" fillId="2" borderId="48" xfId="0" applyFill="1" applyBorder="1" applyAlignment="1">
      <alignment horizontal="left" wrapText="1"/>
    </xf>
    <xf numFmtId="0" fontId="0" fillId="3" borderId="8" xfId="0" applyFill="1" applyBorder="1" applyAlignment="1">
      <alignment horizontal="center"/>
    </xf>
    <xf numFmtId="0" fontId="0" fillId="3" borderId="9" xfId="0" applyFill="1" applyBorder="1" applyAlignment="1">
      <alignment horizontal="center"/>
    </xf>
    <xf numFmtId="0" fontId="0" fillId="3" borderId="10" xfId="0" applyFill="1" applyBorder="1" applyAlignment="1">
      <alignment horizontal="center"/>
    </xf>
    <xf numFmtId="0" fontId="10" fillId="3" borderId="2" xfId="0" applyFont="1" applyFill="1" applyBorder="1" applyAlignment="1">
      <alignment horizontal="center" vertical="justify" wrapText="1"/>
    </xf>
    <xf numFmtId="0" fontId="9" fillId="2" borderId="36" xfId="0" applyFont="1" applyFill="1" applyBorder="1" applyAlignment="1">
      <alignment horizontal="justify" vertical="center" wrapText="1"/>
    </xf>
    <xf numFmtId="0" fontId="9" fillId="2" borderId="37" xfId="0" applyFont="1" applyFill="1" applyBorder="1" applyAlignment="1">
      <alignment horizontal="justify" vertical="center" wrapText="1"/>
    </xf>
    <xf numFmtId="0" fontId="9" fillId="2" borderId="37" xfId="0" applyFont="1" applyFill="1" applyBorder="1" applyAlignment="1">
      <alignment horizontal="justify" vertical="center"/>
    </xf>
    <xf numFmtId="0" fontId="9" fillId="2" borderId="37" xfId="0" applyFont="1" applyFill="1" applyBorder="1" applyAlignment="1">
      <alignment vertical="center" wrapText="1"/>
    </xf>
    <xf numFmtId="0" fontId="9" fillId="2" borderId="37" xfId="0" applyFont="1" applyFill="1" applyBorder="1" applyAlignment="1">
      <alignment horizontal="center" vertical="center" wrapText="1"/>
    </xf>
    <xf numFmtId="0" fontId="9" fillId="2" borderId="0" xfId="0" applyFont="1" applyFill="1"/>
    <xf numFmtId="0" fontId="11" fillId="2" borderId="37" xfId="0" applyFont="1" applyFill="1" applyBorder="1" applyAlignment="1">
      <alignment vertical="center" wrapText="1"/>
    </xf>
    <xf numFmtId="0" fontId="11" fillId="2" borderId="39" xfId="0" applyFont="1" applyFill="1" applyBorder="1" applyAlignment="1">
      <alignment vertical="center" wrapText="1"/>
    </xf>
    <xf numFmtId="0" fontId="9" fillId="0" borderId="0" xfId="0" applyFont="1"/>
    <xf numFmtId="0" fontId="8" fillId="3" borderId="2" xfId="0" applyFont="1" applyFill="1" applyBorder="1" applyAlignment="1">
      <alignment horizontal="center" vertical="justify" wrapText="1"/>
    </xf>
    <xf numFmtId="0" fontId="0" fillId="2" borderId="0" xfId="0" applyFont="1" applyFill="1" applyAlignment="1">
      <alignment horizontal="center" vertical="center"/>
    </xf>
    <xf numFmtId="0" fontId="9" fillId="2" borderId="15" xfId="0" applyFont="1" applyFill="1" applyBorder="1" applyAlignment="1">
      <alignment horizontal="center" vertical="center"/>
    </xf>
    <xf numFmtId="0" fontId="0" fillId="2" borderId="15" xfId="0" applyFont="1" applyFill="1" applyBorder="1" applyAlignment="1">
      <alignment horizontal="center" vertical="center"/>
    </xf>
    <xf numFmtId="0" fontId="0" fillId="0" borderId="0" xfId="0" applyFont="1" applyAlignment="1">
      <alignment horizontal="center" vertical="center"/>
    </xf>
    <xf numFmtId="0" fontId="9" fillId="2" borderId="39" xfId="0" applyFont="1" applyFill="1" applyBorder="1" applyAlignment="1">
      <alignment horizontal="justify" vertical="center" wrapText="1"/>
    </xf>
    <xf numFmtId="0" fontId="12" fillId="4" borderId="7"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9" fillId="0" borderId="1" xfId="0" applyFont="1" applyBorder="1" applyAlignment="1">
      <alignment horizontal="justify" vertical="center" wrapText="1"/>
    </xf>
    <xf numFmtId="0" fontId="9" fillId="0" borderId="3" xfId="0" applyFont="1" applyBorder="1" applyAlignment="1">
      <alignment horizontal="justify" vertical="center" wrapText="1"/>
    </xf>
    <xf numFmtId="0" fontId="0" fillId="2" borderId="15" xfId="0" applyFill="1" applyBorder="1" applyAlignment="1">
      <alignment horizontal="left" vertical="center" wrapText="1"/>
    </xf>
    <xf numFmtId="0" fontId="0" fillId="2" borderId="15" xfId="0" applyFill="1" applyBorder="1" applyAlignment="1">
      <alignment vertical="center" wrapText="1"/>
    </xf>
    <xf numFmtId="0" fontId="0" fillId="2" borderId="34" xfId="0" applyFill="1" applyBorder="1" applyAlignment="1">
      <alignment vertical="center" wrapText="1"/>
    </xf>
    <xf numFmtId="0" fontId="0" fillId="2" borderId="1" xfId="0" applyFill="1" applyBorder="1" applyAlignment="1">
      <alignment vertical="center" wrapText="1"/>
    </xf>
    <xf numFmtId="0" fontId="0" fillId="5" borderId="24" xfId="0" applyFill="1" applyBorder="1" applyAlignment="1">
      <alignment horizontal="left" wrapText="1"/>
    </xf>
    <xf numFmtId="0" fontId="0" fillId="5" borderId="26" xfId="0" applyFill="1" applyBorder="1"/>
    <xf numFmtId="0" fontId="0" fillId="5" borderId="14" xfId="0" applyFill="1" applyBorder="1" applyAlignment="1">
      <alignment horizontal="left" wrapText="1"/>
    </xf>
    <xf numFmtId="0" fontId="0" fillId="5" borderId="15" xfId="0" applyFill="1" applyBorder="1" applyAlignment="1">
      <alignment horizontal="left" wrapText="1"/>
    </xf>
    <xf numFmtId="0" fontId="0" fillId="5" borderId="16" xfId="0" applyFill="1" applyBorder="1" applyAlignment="1">
      <alignment horizontal="left" wrapText="1"/>
    </xf>
    <xf numFmtId="0" fontId="0" fillId="5" borderId="26" xfId="0" applyFill="1" applyBorder="1" applyAlignment="1">
      <alignment horizontal="left" wrapText="1"/>
    </xf>
    <xf numFmtId="0" fontId="0" fillId="5" borderId="25" xfId="0" applyFill="1" applyBorder="1" applyAlignment="1">
      <alignment horizontal="left" wrapText="1"/>
    </xf>
    <xf numFmtId="0" fontId="9" fillId="2" borderId="24" xfId="0" applyFont="1" applyFill="1" applyBorder="1" applyAlignment="1">
      <alignment horizontal="justify" vertical="center" wrapText="1"/>
    </xf>
    <xf numFmtId="0" fontId="9" fillId="2" borderId="26" xfId="0" applyFont="1" applyFill="1" applyBorder="1" applyAlignment="1">
      <alignment horizontal="justify" vertical="center" wrapText="1"/>
    </xf>
    <xf numFmtId="0" fontId="9" fillId="2" borderId="27" xfId="0" applyFont="1" applyFill="1" applyBorder="1" applyAlignment="1">
      <alignment horizontal="justify" vertical="center" wrapText="1"/>
    </xf>
    <xf numFmtId="0" fontId="9" fillId="3" borderId="6" xfId="0" applyFont="1" applyFill="1" applyBorder="1" applyAlignment="1">
      <alignment horizontal="center"/>
    </xf>
    <xf numFmtId="0" fontId="2" fillId="2" borderId="24"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0" fillId="2" borderId="0" xfId="0" applyFill="1" applyAlignment="1">
      <alignment horizontal="center" vertical="center"/>
    </xf>
    <xf numFmtId="0" fontId="8" fillId="2" borderId="15" xfId="0" applyFont="1" applyFill="1" applyBorder="1" applyAlignment="1">
      <alignment vertical="center" wrapText="1"/>
    </xf>
    <xf numFmtId="0" fontId="9" fillId="2" borderId="15" xfId="0" applyFont="1" applyFill="1" applyBorder="1"/>
    <xf numFmtId="0" fontId="9" fillId="2" borderId="15" xfId="0" applyFont="1" applyFill="1" applyBorder="1" applyAlignment="1">
      <alignment vertical="center" wrapText="1"/>
    </xf>
    <xf numFmtId="0" fontId="1" fillId="2" borderId="15" xfId="0" applyFont="1" applyFill="1" applyBorder="1" applyAlignment="1">
      <alignment horizontal="center" vertical="center"/>
    </xf>
    <xf numFmtId="0" fontId="0" fillId="2" borderId="32" xfId="0" applyFill="1" applyBorder="1"/>
    <xf numFmtId="0" fontId="1" fillId="3" borderId="57" xfId="0" applyFont="1" applyFill="1" applyBorder="1" applyAlignment="1">
      <alignment horizontal="center" vertical="center" wrapText="1"/>
    </xf>
    <xf numFmtId="0" fontId="0" fillId="5" borderId="47" xfId="0" applyFill="1" applyBorder="1" applyAlignment="1">
      <alignment horizontal="left" wrapText="1"/>
    </xf>
    <xf numFmtId="0" fontId="0" fillId="5" borderId="14" xfId="0" applyFill="1" applyBorder="1"/>
    <xf numFmtId="0" fontId="0" fillId="5" borderId="15" xfId="0" applyFill="1" applyBorder="1"/>
    <xf numFmtId="0" fontId="0" fillId="2" borderId="32" xfId="0" applyFill="1" applyBorder="1" applyAlignment="1">
      <alignment horizontal="center"/>
    </xf>
    <xf numFmtId="0" fontId="0" fillId="2" borderId="25" xfId="0" applyFill="1" applyBorder="1" applyAlignment="1">
      <alignment horizontal="center"/>
    </xf>
    <xf numFmtId="0" fontId="0" fillId="2" borderId="55" xfId="0" applyFill="1" applyBorder="1" applyAlignment="1">
      <alignment horizontal="left" vertical="top" wrapText="1"/>
    </xf>
    <xf numFmtId="0" fontId="0" fillId="2" borderId="54" xfId="0" applyFill="1" applyBorder="1" applyAlignment="1">
      <alignment horizontal="left" vertical="top"/>
    </xf>
    <xf numFmtId="0" fontId="0" fillId="2" borderId="56" xfId="0" applyFill="1" applyBorder="1" applyAlignment="1">
      <alignment horizontal="left" vertical="top"/>
    </xf>
    <xf numFmtId="0" fontId="0" fillId="2" borderId="46" xfId="0" applyFill="1" applyBorder="1" applyAlignment="1">
      <alignment horizontal="left" vertical="top"/>
    </xf>
    <xf numFmtId="0" fontId="0" fillId="2" borderId="31" xfId="0" applyFill="1" applyBorder="1" applyAlignment="1">
      <alignment horizontal="left" vertical="top"/>
    </xf>
    <xf numFmtId="0" fontId="0" fillId="2" borderId="30" xfId="0" applyFill="1" applyBorder="1" applyAlignment="1">
      <alignment horizontal="left" vertical="top"/>
    </xf>
    <xf numFmtId="0" fontId="6" fillId="4" borderId="53" xfId="0" applyFont="1" applyFill="1" applyBorder="1" applyAlignment="1">
      <alignment horizontal="center"/>
    </xf>
    <xf numFmtId="0" fontId="0" fillId="2" borderId="32" xfId="0" applyFill="1" applyBorder="1" applyAlignment="1">
      <alignment horizontal="center" vertical="center" wrapText="1"/>
    </xf>
    <xf numFmtId="0" fontId="0" fillId="2" borderId="25" xfId="0" applyFill="1" applyBorder="1" applyAlignment="1">
      <alignment horizontal="center" vertical="center" wrapText="1"/>
    </xf>
    <xf numFmtId="0" fontId="9" fillId="2" borderId="49" xfId="0" applyFont="1" applyFill="1" applyBorder="1" applyAlignment="1">
      <alignment horizontal="center" vertical="center"/>
    </xf>
    <xf numFmtId="0" fontId="9" fillId="2" borderId="22"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50"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8" xfId="0" applyFont="1" applyFill="1" applyBorder="1" applyAlignment="1">
      <alignment horizontal="center" vertical="center" wrapText="1"/>
    </xf>
    <xf numFmtId="0" fontId="9" fillId="2" borderId="51" xfId="0" applyFont="1" applyFill="1" applyBorder="1" applyAlignment="1">
      <alignment horizontal="center" vertical="center" wrapText="1"/>
    </xf>
    <xf numFmtId="0" fontId="0" fillId="2" borderId="49"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28" xfId="0" applyFont="1" applyFill="1" applyBorder="1" applyAlignment="1">
      <alignment horizontal="center" vertical="center"/>
    </xf>
    <xf numFmtId="0" fontId="6" fillId="4" borderId="29" xfId="0" applyFont="1" applyFill="1" applyBorder="1" applyAlignment="1">
      <alignment horizontal="center"/>
    </xf>
    <xf numFmtId="0" fontId="0" fillId="2" borderId="40" xfId="0" applyFill="1" applyBorder="1" applyAlignment="1">
      <alignment horizontal="center" vertical="center" wrapText="1"/>
    </xf>
    <xf numFmtId="0" fontId="0" fillId="2" borderId="0" xfId="0" applyFill="1" applyBorder="1" applyAlignment="1">
      <alignment horizontal="center" vertical="center" wrapText="1"/>
    </xf>
    <xf numFmtId="0" fontId="0" fillId="2" borderId="5" xfId="0" applyFill="1" applyBorder="1" applyAlignment="1">
      <alignment horizontal="center" vertical="center" wrapText="1"/>
    </xf>
    <xf numFmtId="0" fontId="0" fillId="2" borderId="0" xfId="0" applyFill="1" applyAlignment="1">
      <alignment horizontal="center" vertical="center" wrapText="1"/>
    </xf>
    <xf numFmtId="0" fontId="0" fillId="2" borderId="11"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4" xfId="0" applyFill="1" applyBorder="1" applyAlignment="1">
      <alignment horizontal="center" vertical="center" wrapText="1"/>
    </xf>
    <xf numFmtId="0" fontId="0" fillId="2" borderId="52" xfId="0" applyFill="1" applyBorder="1" applyAlignment="1">
      <alignment horizontal="center"/>
    </xf>
    <xf numFmtId="0" fontId="9" fillId="2" borderId="49" xfId="0" applyFont="1" applyFill="1" applyBorder="1" applyAlignment="1">
      <alignment horizontal="center" vertical="center" wrapText="1"/>
    </xf>
    <xf numFmtId="0" fontId="9" fillId="2" borderId="28"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1" fillId="2" borderId="20" xfId="0" applyFont="1" applyFill="1" applyBorder="1" applyAlignment="1">
      <alignment horizontal="center" vertical="center"/>
    </xf>
    <xf numFmtId="0" fontId="1" fillId="2" borderId="2" xfId="0" applyFont="1" applyFill="1" applyBorder="1" applyAlignment="1">
      <alignment horizontal="center" vertical="center"/>
    </xf>
    <xf numFmtId="0" fontId="0" fillId="2" borderId="7" xfId="0" applyFill="1" applyBorder="1" applyAlignment="1">
      <alignment horizontal="left" vertical="center" wrapText="1"/>
    </xf>
    <xf numFmtId="0" fontId="0" fillId="2" borderId="20" xfId="0" applyFill="1" applyBorder="1" applyAlignment="1">
      <alignment horizontal="left" vertical="center" wrapText="1"/>
    </xf>
    <xf numFmtId="0" fontId="0" fillId="2" borderId="2" xfId="0" applyFill="1" applyBorder="1" applyAlignment="1">
      <alignment horizontal="left" vertical="center" wrapText="1"/>
    </xf>
    <xf numFmtId="0" fontId="1" fillId="2" borderId="11" xfId="0" applyFont="1" applyFill="1" applyBorder="1" applyAlignment="1">
      <alignment horizontal="left" vertical="center"/>
    </xf>
    <xf numFmtId="0" fontId="1" fillId="2" borderId="29" xfId="0" applyFont="1" applyFill="1" applyBorder="1" applyAlignment="1">
      <alignment horizontal="left" vertical="center"/>
    </xf>
    <xf numFmtId="0" fontId="1" fillId="2" borderId="4" xfId="0" applyFont="1" applyFill="1" applyBorder="1" applyAlignment="1">
      <alignment horizontal="left" vertical="center"/>
    </xf>
    <xf numFmtId="0" fontId="1" fillId="2" borderId="7" xfId="0" applyFont="1" applyFill="1" applyBorder="1" applyAlignment="1">
      <alignment horizontal="left" vertical="center" wrapText="1"/>
    </xf>
    <xf numFmtId="0" fontId="1" fillId="2" borderId="20" xfId="0" applyFont="1" applyFill="1" applyBorder="1" applyAlignment="1">
      <alignment horizontal="left" vertical="center" wrapText="1"/>
    </xf>
    <xf numFmtId="0" fontId="1" fillId="2" borderId="2" xfId="0" applyFont="1" applyFill="1" applyBorder="1" applyAlignment="1">
      <alignment horizontal="left" vertical="center" wrapText="1"/>
    </xf>
    <xf numFmtId="0" fontId="1" fillId="2" borderId="7" xfId="0" applyFont="1" applyFill="1" applyBorder="1" applyAlignment="1">
      <alignment horizontal="center"/>
    </xf>
    <xf numFmtId="0" fontId="1" fillId="2" borderId="20" xfId="0" applyFont="1" applyFill="1" applyBorder="1" applyAlignment="1">
      <alignment horizontal="center"/>
    </xf>
    <xf numFmtId="0" fontId="1" fillId="2" borderId="2" xfId="0" applyFont="1" applyFill="1" applyBorder="1" applyAlignment="1">
      <alignment horizontal="center"/>
    </xf>
    <xf numFmtId="0" fontId="0" fillId="3" borderId="21" xfId="0" applyFill="1" applyBorder="1" applyAlignment="1">
      <alignment horizontal="center"/>
    </xf>
    <xf numFmtId="0" fontId="1" fillId="3" borderId="11" xfId="0" applyFont="1" applyFill="1" applyBorder="1" applyAlignment="1">
      <alignment horizontal="center" vertical="center" wrapText="1"/>
    </xf>
    <xf numFmtId="0" fontId="1" fillId="3" borderId="29"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0" fillId="2" borderId="52" xfId="0" applyFill="1" applyBorder="1" applyAlignment="1">
      <alignment horizontal="center" wrapText="1"/>
    </xf>
    <xf numFmtId="0" fontId="0" fillId="2" borderId="25" xfId="0" applyFill="1" applyBorder="1" applyAlignment="1">
      <alignment horizontal="center" wrapText="1"/>
    </xf>
    <xf numFmtId="0" fontId="2" fillId="2" borderId="32" xfId="0" applyFont="1" applyFill="1" applyBorder="1" applyAlignment="1">
      <alignment horizontal="left" vertical="center" wrapText="1"/>
    </xf>
    <xf numFmtId="0" fontId="2" fillId="2" borderId="25" xfId="0" applyFont="1" applyFill="1" applyBorder="1" applyAlignment="1">
      <alignment horizontal="left" vertical="center" wrapText="1"/>
    </xf>
    <xf numFmtId="0" fontId="0" fillId="2" borderId="1" xfId="0" applyFill="1" applyBorder="1"/>
    <xf numFmtId="0" fontId="4" fillId="2" borderId="1" xfId="0" applyFont="1" applyFill="1" applyBorder="1" applyAlignment="1">
      <alignment horizontal="center" vertical="center" wrapText="1"/>
    </xf>
    <xf numFmtId="0" fontId="0" fillId="2" borderId="49" xfId="0" applyFill="1" applyBorder="1" applyAlignment="1">
      <alignment horizontal="left" vertical="center" wrapText="1"/>
    </xf>
    <xf numFmtId="0" fontId="0" fillId="2" borderId="22" xfId="0" applyFill="1" applyBorder="1" applyAlignment="1">
      <alignment horizontal="left" vertical="center" wrapText="1"/>
    </xf>
    <xf numFmtId="0" fontId="0" fillId="2" borderId="28" xfId="0" applyFill="1" applyBorder="1" applyAlignment="1">
      <alignment horizontal="left" vertical="center" wrapText="1"/>
    </xf>
    <xf numFmtId="0" fontId="0" fillId="2" borderId="7" xfId="0" applyFill="1" applyBorder="1" applyAlignment="1">
      <alignment horizontal="center"/>
    </xf>
    <xf numFmtId="0" fontId="0" fillId="2" borderId="20" xfId="0" applyFill="1" applyBorder="1" applyAlignment="1">
      <alignment horizontal="center"/>
    </xf>
    <xf numFmtId="0" fontId="0" fillId="2" borderId="2" xfId="0" applyFill="1" applyBorder="1" applyAlignment="1">
      <alignment horizontal="center"/>
    </xf>
    <xf numFmtId="0" fontId="0" fillId="2" borderId="7"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2" xfId="0" applyFill="1" applyBorder="1" applyAlignment="1">
      <alignment horizontal="center" vertical="center" wrapText="1"/>
    </xf>
    <xf numFmtId="0" fontId="13" fillId="3" borderId="28" xfId="0" applyFont="1" applyFill="1" applyBorder="1" applyAlignment="1">
      <alignment horizontal="center" vertical="center" wrapText="1"/>
    </xf>
    <xf numFmtId="0" fontId="9" fillId="2" borderId="7" xfId="0" applyFont="1" applyFill="1" applyBorder="1" applyAlignment="1">
      <alignment horizontal="center" wrapText="1"/>
    </xf>
    <xf numFmtId="0" fontId="9" fillId="2" borderId="2" xfId="0" applyFont="1" applyFill="1" applyBorder="1" applyAlignment="1">
      <alignment horizontal="center" wrapText="1"/>
    </xf>
    <xf numFmtId="0" fontId="9" fillId="2" borderId="1" xfId="0" applyFont="1" applyFill="1" applyBorder="1"/>
    <xf numFmtId="0" fontId="9" fillId="2" borderId="7" xfId="0" applyFont="1" applyFill="1" applyBorder="1" applyAlignment="1">
      <alignment horizontal="center"/>
    </xf>
    <xf numFmtId="0" fontId="9" fillId="2" borderId="2" xfId="0" applyFont="1" applyFill="1" applyBorder="1" applyAlignment="1">
      <alignment horizontal="center"/>
    </xf>
    <xf numFmtId="0" fontId="9" fillId="2" borderId="58" xfId="0" applyFont="1" applyFill="1" applyBorder="1"/>
    <xf numFmtId="0" fontId="0" fillId="2" borderId="59" xfId="0" applyFill="1" applyBorder="1"/>
    <xf numFmtId="0" fontId="0" fillId="2" borderId="60" xfId="0" applyFill="1" applyBorder="1"/>
    <xf numFmtId="0" fontId="9" fillId="2" borderId="40" xfId="0" applyFont="1" applyFill="1" applyBorder="1" applyAlignment="1"/>
    <xf numFmtId="0" fontId="9" fillId="2" borderId="0" xfId="0" applyFont="1" applyFill="1" applyBorder="1" applyAlignment="1"/>
    <xf numFmtId="0" fontId="9" fillId="2" borderId="5" xfId="0" applyFont="1" applyFill="1" applyBorder="1" applyAlignment="1"/>
    <xf numFmtId="0" fontId="9" fillId="2" borderId="11" xfId="0" applyFont="1" applyFill="1" applyBorder="1"/>
    <xf numFmtId="0" fontId="0" fillId="2" borderId="29" xfId="0" applyFill="1" applyBorder="1"/>
    <xf numFmtId="0" fontId="0" fillId="2" borderId="4" xfId="0" applyFill="1" applyBorder="1"/>
    <xf numFmtId="0" fontId="1" fillId="2" borderId="58" xfId="0" applyFont="1" applyFill="1" applyBorder="1" applyAlignment="1">
      <alignment horizontal="center" vertical="center" wrapText="1"/>
    </xf>
    <xf numFmtId="0" fontId="1" fillId="2" borderId="59" xfId="0" applyFont="1" applyFill="1" applyBorder="1" applyAlignment="1">
      <alignment horizontal="center" vertical="center" wrapText="1"/>
    </xf>
    <xf numFmtId="0" fontId="1" fillId="2" borderId="60" xfId="0" applyFont="1" applyFill="1" applyBorder="1" applyAlignment="1">
      <alignment horizontal="center" vertical="center" wrapText="1"/>
    </xf>
    <xf numFmtId="0" fontId="1" fillId="2" borderId="40"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0" fillId="2" borderId="11" xfId="0" applyFill="1" applyBorder="1"/>
    <xf numFmtId="0" fontId="14" fillId="0" borderId="15" xfId="0" applyFont="1" applyBorder="1" applyAlignment="1">
      <alignment horizontal="center" vertical="center" wrapText="1"/>
    </xf>
    <xf numFmtId="0" fontId="0" fillId="2" borderId="15" xfId="0" applyFill="1" applyBorder="1" applyAlignment="1">
      <alignment wrapText="1"/>
    </xf>
    <xf numFmtId="0" fontId="0" fillId="0" borderId="15" xfId="0"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3654941</xdr:colOff>
      <xdr:row>1</xdr:row>
      <xdr:rowOff>1329</xdr:rowOff>
    </xdr:to>
    <xdr:pic>
      <xdr:nvPicPr>
        <xdr:cNvPr id="3" name="Imagen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1512" y="0"/>
          <a:ext cx="3654941" cy="876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178595</xdr:rowOff>
    </xdr:from>
    <xdr:to>
      <xdr:col>1</xdr:col>
      <xdr:colOff>2988468</xdr:colOff>
      <xdr:row>0</xdr:row>
      <xdr:rowOff>810709</xdr:rowOff>
    </xdr:to>
    <xdr:pic>
      <xdr:nvPicPr>
        <xdr:cNvPr id="3" name="Imagen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7688" y="178595"/>
          <a:ext cx="2845593" cy="63211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314326</xdr:colOff>
      <xdr:row>0</xdr:row>
      <xdr:rowOff>85725</xdr:rowOff>
    </xdr:from>
    <xdr:to>
      <xdr:col>3</xdr:col>
      <xdr:colOff>933451</xdr:colOff>
      <xdr:row>2</xdr:row>
      <xdr:rowOff>127289</xdr:rowOff>
    </xdr:to>
    <xdr:pic>
      <xdr:nvPicPr>
        <xdr:cNvPr id="3" name="Imagen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3876" y="85725"/>
          <a:ext cx="4191000" cy="6321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190499</xdr:colOff>
      <xdr:row>0</xdr:row>
      <xdr:rowOff>17318</xdr:rowOff>
    </xdr:from>
    <xdr:to>
      <xdr:col>2</xdr:col>
      <xdr:colOff>727363</xdr:colOff>
      <xdr:row>0</xdr:row>
      <xdr:rowOff>493568</xdr:rowOff>
    </xdr:to>
    <xdr:pic>
      <xdr:nvPicPr>
        <xdr:cNvPr id="3" name="Imagen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7590" y="17318"/>
          <a:ext cx="3454978" cy="4762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152400</xdr:colOff>
      <xdr:row>0</xdr:row>
      <xdr:rowOff>66675</xdr:rowOff>
    </xdr:from>
    <xdr:to>
      <xdr:col>1</xdr:col>
      <xdr:colOff>2637559</xdr:colOff>
      <xdr:row>0</xdr:row>
      <xdr:rowOff>698789</xdr:rowOff>
    </xdr:to>
    <xdr:pic>
      <xdr:nvPicPr>
        <xdr:cNvPr id="3" name="Imagen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8625" y="66675"/>
          <a:ext cx="2485159" cy="63211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104775</xdr:colOff>
      <xdr:row>0</xdr:row>
      <xdr:rowOff>76200</xdr:rowOff>
    </xdr:from>
    <xdr:to>
      <xdr:col>2</xdr:col>
      <xdr:colOff>1038225</xdr:colOff>
      <xdr:row>1</xdr:row>
      <xdr:rowOff>3464</xdr:rowOff>
    </xdr:to>
    <xdr:pic>
      <xdr:nvPicPr>
        <xdr:cNvPr id="3" name="Imagen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775" y="76200"/>
          <a:ext cx="2962275" cy="63211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19051</xdr:colOff>
      <xdr:row>1</xdr:row>
      <xdr:rowOff>9526</xdr:rowOff>
    </xdr:from>
    <xdr:to>
      <xdr:col>1</xdr:col>
      <xdr:colOff>1133475</xdr:colOff>
      <xdr:row>1</xdr:row>
      <xdr:rowOff>266700</xdr:rowOff>
    </xdr:to>
    <xdr:sp macro="" textlink="">
      <xdr:nvSpPr>
        <xdr:cNvPr id="2" name="CuadroTexto 1">
          <a:extLst>
            <a:ext uri="{FF2B5EF4-FFF2-40B4-BE49-F238E27FC236}">
              <a16:creationId xmlns:a16="http://schemas.microsoft.com/office/drawing/2014/main" id="{00000000-0008-0000-0600-000002000000}"/>
            </a:ext>
          </a:extLst>
        </xdr:cNvPr>
        <xdr:cNvSpPr txBox="1"/>
      </xdr:nvSpPr>
      <xdr:spPr>
        <a:xfrm>
          <a:off x="781051" y="400051"/>
          <a:ext cx="1114424" cy="257174"/>
        </a:xfrm>
        <a:prstGeom prst="rect">
          <a:avLst/>
        </a:prstGeom>
        <a:solidFill>
          <a:schemeClr val="bg1">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s-CO" sz="1100" b="1"/>
            <a:t>Plan</a:t>
          </a:r>
          <a:r>
            <a:rPr lang="es-CO" sz="1100" b="1" baseline="0"/>
            <a:t> o Proyecto </a:t>
          </a:r>
          <a:endParaRPr lang="es-CO" sz="1100" b="1"/>
        </a:p>
      </xdr:txBody>
    </xdr:sp>
    <xdr:clientData/>
  </xdr:twoCellAnchor>
  <xdr:twoCellAnchor>
    <xdr:from>
      <xdr:col>1</xdr:col>
      <xdr:colOff>1619249</xdr:colOff>
      <xdr:row>2</xdr:row>
      <xdr:rowOff>9526</xdr:rowOff>
    </xdr:from>
    <xdr:to>
      <xdr:col>1</xdr:col>
      <xdr:colOff>2428874</xdr:colOff>
      <xdr:row>2</xdr:row>
      <xdr:rowOff>238125</xdr:rowOff>
    </xdr:to>
    <xdr:sp macro="" textlink="">
      <xdr:nvSpPr>
        <xdr:cNvPr id="3" name="CuadroTexto 2">
          <a:extLst>
            <a:ext uri="{FF2B5EF4-FFF2-40B4-BE49-F238E27FC236}">
              <a16:creationId xmlns:a16="http://schemas.microsoft.com/office/drawing/2014/main" id="{00000000-0008-0000-0600-000003000000}"/>
            </a:ext>
          </a:extLst>
        </xdr:cNvPr>
        <xdr:cNvSpPr txBox="1"/>
      </xdr:nvSpPr>
      <xdr:spPr>
        <a:xfrm>
          <a:off x="2381249" y="409576"/>
          <a:ext cx="809625" cy="228599"/>
        </a:xfrm>
        <a:prstGeom prst="rect">
          <a:avLst/>
        </a:prstGeom>
        <a:solidFill>
          <a:schemeClr val="bg1">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1"/>
            <a:t>Tiempo </a:t>
          </a:r>
        </a:p>
      </xdr:txBody>
    </xdr:sp>
    <xdr:clientData/>
  </xdr:twoCellAnchor>
  <xdr:twoCellAnchor editAs="oneCell">
    <xdr:from>
      <xdr:col>1</xdr:col>
      <xdr:colOff>0</xdr:colOff>
      <xdr:row>0</xdr:row>
      <xdr:rowOff>0</xdr:rowOff>
    </xdr:from>
    <xdr:to>
      <xdr:col>1</xdr:col>
      <xdr:colOff>2485159</xdr:colOff>
      <xdr:row>0</xdr:row>
      <xdr:rowOff>632114</xdr:rowOff>
    </xdr:to>
    <xdr:pic>
      <xdr:nvPicPr>
        <xdr:cNvPr id="5" name="Imagen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55023" y="0"/>
          <a:ext cx="2485159" cy="63211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48576"/>
  <sheetViews>
    <sheetView tabSelected="1" zoomScale="86" zoomScaleNormal="86" workbookViewId="0">
      <selection activeCell="B15" sqref="B15:B17"/>
    </sheetView>
  </sheetViews>
  <sheetFormatPr baseColWidth="10" defaultColWidth="0" defaultRowHeight="15" zeroHeight="1" x14ac:dyDescent="0.25"/>
  <cols>
    <col min="1" max="1" width="3.28515625" style="16" customWidth="1"/>
    <col min="2" max="2" width="58.5703125" style="16" customWidth="1"/>
    <col min="3" max="3" width="84.5703125" style="16" customWidth="1"/>
    <col min="4" max="4" width="11.42578125" style="16" customWidth="1"/>
    <col min="5" max="16384" width="11.42578125" style="16" hidden="1"/>
  </cols>
  <sheetData>
    <row r="1" spans="2:3" ht="69" customHeight="1" thickBot="1" x14ac:dyDescent="0.3">
      <c r="B1" s="185"/>
      <c r="C1" s="186" t="s">
        <v>122</v>
      </c>
    </row>
    <row r="2" spans="2:3" x14ac:dyDescent="0.25">
      <c r="B2" s="138" t="s">
        <v>33</v>
      </c>
      <c r="C2" s="138"/>
    </row>
    <row r="3" spans="2:3" ht="84" customHeight="1" x14ac:dyDescent="0.25">
      <c r="B3" s="183" t="s">
        <v>123</v>
      </c>
      <c r="C3" s="184"/>
    </row>
    <row r="4" spans="2:3" ht="45" customHeight="1" x14ac:dyDescent="0.25">
      <c r="B4" s="139" t="s">
        <v>110</v>
      </c>
      <c r="C4" s="140"/>
    </row>
    <row r="5" spans="2:3" x14ac:dyDescent="0.25">
      <c r="B5" s="17"/>
      <c r="C5" s="17"/>
    </row>
    <row r="6" spans="2:3" ht="39" customHeight="1" x14ac:dyDescent="0.25">
      <c r="B6" s="124" t="s">
        <v>111</v>
      </c>
      <c r="C6" s="124" t="s">
        <v>114</v>
      </c>
    </row>
    <row r="7" spans="2:3" ht="409.5" customHeight="1" x14ac:dyDescent="0.25">
      <c r="B7" s="218" t="s">
        <v>124</v>
      </c>
      <c r="C7" s="187" t="s">
        <v>125</v>
      </c>
    </row>
    <row r="8" spans="2:3" ht="6.75" customHeight="1" x14ac:dyDescent="0.25">
      <c r="B8" s="218"/>
      <c r="C8" s="188"/>
    </row>
    <row r="9" spans="2:3" ht="15" hidden="1" customHeight="1" x14ac:dyDescent="0.25">
      <c r="B9" s="218"/>
      <c r="C9" s="188"/>
    </row>
    <row r="10" spans="2:3" ht="15" hidden="1" customHeight="1" x14ac:dyDescent="0.25">
      <c r="B10" s="218"/>
      <c r="C10" s="188"/>
    </row>
    <row r="11" spans="2:3" ht="15" hidden="1" customHeight="1" x14ac:dyDescent="0.25">
      <c r="B11" s="218"/>
      <c r="C11" s="188"/>
    </row>
    <row r="12" spans="2:3" ht="15" hidden="1" customHeight="1" x14ac:dyDescent="0.25">
      <c r="B12" s="218"/>
      <c r="C12" s="188"/>
    </row>
    <row r="13" spans="2:3" ht="15" hidden="1" customHeight="1" x14ac:dyDescent="0.25">
      <c r="B13" s="218"/>
      <c r="C13" s="188"/>
    </row>
    <row r="14" spans="2:3" ht="12" hidden="1" customHeight="1" x14ac:dyDescent="0.25">
      <c r="B14" s="218"/>
      <c r="C14" s="188"/>
    </row>
    <row r="15" spans="2:3" ht="45" customHeight="1" x14ac:dyDescent="0.25">
      <c r="B15" s="220" t="s">
        <v>112</v>
      </c>
      <c r="C15" s="188"/>
    </row>
    <row r="16" spans="2:3" x14ac:dyDescent="0.25">
      <c r="B16" s="220"/>
      <c r="C16" s="188"/>
    </row>
    <row r="17" spans="2:3" x14ac:dyDescent="0.25">
      <c r="B17" s="220"/>
      <c r="C17" s="188"/>
    </row>
    <row r="18" spans="2:3" ht="87" customHeight="1" x14ac:dyDescent="0.25">
      <c r="B18" s="219" t="s">
        <v>115</v>
      </c>
      <c r="C18" s="189"/>
    </row>
    <row r="19" spans="2:3" x14ac:dyDescent="0.25">
      <c r="B19" s="130" t="s">
        <v>113</v>
      </c>
      <c r="C19" s="131"/>
    </row>
    <row r="20" spans="2:3" x14ac:dyDescent="0.25">
      <c r="B20" s="132" t="s">
        <v>116</v>
      </c>
      <c r="C20" s="133"/>
    </row>
    <row r="21" spans="2:3" x14ac:dyDescent="0.25">
      <c r="B21" s="134"/>
      <c r="C21" s="135"/>
    </row>
    <row r="22" spans="2:3" x14ac:dyDescent="0.25">
      <c r="B22" s="134"/>
      <c r="C22" s="135"/>
    </row>
    <row r="23" spans="2:3" ht="399" customHeight="1" x14ac:dyDescent="0.25">
      <c r="B23" s="136"/>
      <c r="C23" s="137"/>
    </row>
    <row r="24" spans="2:3" x14ac:dyDescent="0.25"/>
    <row r="1048576" spans="2:2" hidden="1" x14ac:dyDescent="0.25">
      <c r="B1048576" s="17"/>
    </row>
  </sheetData>
  <mergeCells count="8">
    <mergeCell ref="B19:C19"/>
    <mergeCell ref="B20:C23"/>
    <mergeCell ref="B2:C2"/>
    <mergeCell ref="B7:B14"/>
    <mergeCell ref="B3:C3"/>
    <mergeCell ref="B4:C4"/>
    <mergeCell ref="B15:B17"/>
    <mergeCell ref="C7:C1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topLeftCell="A4" zoomScale="80" zoomScaleNormal="80" workbookViewId="0">
      <selection activeCell="B1" sqref="B1"/>
    </sheetView>
  </sheetViews>
  <sheetFormatPr baseColWidth="10" defaultColWidth="0" defaultRowHeight="15.75" zeroHeight="1" x14ac:dyDescent="0.25"/>
  <cols>
    <col min="1" max="1" width="6" style="97" customWidth="1"/>
    <col min="2" max="2" width="46.7109375" style="92" customWidth="1"/>
    <col min="3" max="3" width="85.28515625" style="92" customWidth="1"/>
    <col min="4" max="4" width="18.42578125" customWidth="1"/>
    <col min="5" max="16384" width="11.42578125" hidden="1"/>
  </cols>
  <sheetData>
    <row r="1" spans="1:4" ht="84.75" customHeight="1" thickBot="1" x14ac:dyDescent="0.3">
      <c r="A1" s="94"/>
      <c r="B1" s="185"/>
      <c r="C1" s="186" t="str">
        <f>+CONTEXTO!C1</f>
        <v>EMPRESA SOCIAL DEL ESTADO HOSPITAL SAN LUCAS DE EL MOLINO LA GUAJIRA NIT: 825.000.140 - 6</v>
      </c>
      <c r="D1" s="16"/>
    </row>
    <row r="2" spans="1:4" ht="16.5" thickBot="1" x14ac:dyDescent="0.3">
      <c r="A2" s="95"/>
      <c r="B2" s="83" t="s">
        <v>0</v>
      </c>
      <c r="C2" s="93" t="s">
        <v>1</v>
      </c>
      <c r="D2" s="16"/>
    </row>
    <row r="3" spans="1:4" ht="30" x14ac:dyDescent="0.25">
      <c r="A3" s="141">
        <v>1</v>
      </c>
      <c r="B3" s="144" t="s">
        <v>36</v>
      </c>
      <c r="C3" s="84" t="s">
        <v>34</v>
      </c>
      <c r="D3" s="16"/>
    </row>
    <row r="4" spans="1:4" ht="15" x14ac:dyDescent="0.25">
      <c r="A4" s="142"/>
      <c r="B4" s="145"/>
      <c r="C4" s="85" t="s">
        <v>35</v>
      </c>
      <c r="D4" s="16"/>
    </row>
    <row r="5" spans="1:4" ht="15" x14ac:dyDescent="0.25">
      <c r="A5" s="142"/>
      <c r="B5" s="145"/>
      <c r="C5" s="85" t="s">
        <v>68</v>
      </c>
      <c r="D5" s="16"/>
    </row>
    <row r="6" spans="1:4" ht="45" x14ac:dyDescent="0.25">
      <c r="A6" s="142"/>
      <c r="B6" s="145"/>
      <c r="C6" s="86" t="s">
        <v>37</v>
      </c>
      <c r="D6" s="16"/>
    </row>
    <row r="7" spans="1:4" ht="30" x14ac:dyDescent="0.25">
      <c r="A7" s="143"/>
      <c r="B7" s="146"/>
      <c r="C7" s="86" t="s">
        <v>38</v>
      </c>
      <c r="D7" s="16"/>
    </row>
    <row r="8" spans="1:4" ht="30" x14ac:dyDescent="0.25">
      <c r="A8" s="148">
        <v>2</v>
      </c>
      <c r="B8" s="147" t="s">
        <v>39</v>
      </c>
      <c r="C8" s="85" t="s">
        <v>40</v>
      </c>
      <c r="D8" s="16"/>
    </row>
    <row r="9" spans="1:4" ht="15" x14ac:dyDescent="0.25">
      <c r="A9" s="149"/>
      <c r="B9" s="145"/>
      <c r="C9" s="85" t="s">
        <v>48</v>
      </c>
      <c r="D9" s="16"/>
    </row>
    <row r="10" spans="1:4" ht="15" x14ac:dyDescent="0.25">
      <c r="A10" s="150"/>
      <c r="B10" s="146"/>
      <c r="C10" s="85" t="s">
        <v>41</v>
      </c>
      <c r="D10" s="16"/>
    </row>
    <row r="11" spans="1:4" ht="30" customHeight="1" x14ac:dyDescent="0.25">
      <c r="A11" s="148">
        <v>3</v>
      </c>
      <c r="B11" s="147" t="s">
        <v>42</v>
      </c>
      <c r="C11" s="85" t="s">
        <v>44</v>
      </c>
      <c r="D11" s="16"/>
    </row>
    <row r="12" spans="1:4" ht="15" x14ac:dyDescent="0.25">
      <c r="A12" s="149"/>
      <c r="B12" s="145"/>
      <c r="C12" s="85" t="s">
        <v>43</v>
      </c>
      <c r="D12" s="16"/>
    </row>
    <row r="13" spans="1:4" ht="15" x14ac:dyDescent="0.25">
      <c r="A13" s="150"/>
      <c r="B13" s="146"/>
      <c r="C13" s="85" t="s">
        <v>45</v>
      </c>
      <c r="D13" s="16"/>
    </row>
    <row r="14" spans="1:4" ht="30" x14ac:dyDescent="0.25">
      <c r="A14" s="96">
        <v>4</v>
      </c>
      <c r="B14" s="88" t="s">
        <v>46</v>
      </c>
      <c r="C14" s="85" t="s">
        <v>47</v>
      </c>
      <c r="D14" s="16"/>
    </row>
    <row r="15" spans="1:4" ht="30" x14ac:dyDescent="0.25">
      <c r="A15" s="96">
        <v>5</v>
      </c>
      <c r="B15" s="87" t="s">
        <v>69</v>
      </c>
      <c r="C15" s="85" t="s">
        <v>70</v>
      </c>
      <c r="D15" s="16"/>
    </row>
    <row r="16" spans="1:4" ht="15" x14ac:dyDescent="0.25">
      <c r="A16" s="96"/>
      <c r="B16" s="87"/>
      <c r="C16" s="85"/>
      <c r="D16" s="16"/>
    </row>
    <row r="17" spans="1:4" ht="15" x14ac:dyDescent="0.25">
      <c r="A17" s="96"/>
      <c r="B17" s="90"/>
      <c r="C17" s="85"/>
      <c r="D17" s="16"/>
    </row>
    <row r="18" spans="1:4" thickBot="1" x14ac:dyDescent="0.3">
      <c r="A18" s="96"/>
      <c r="B18" s="91"/>
      <c r="C18" s="98"/>
      <c r="D18" s="16"/>
    </row>
    <row r="19" spans="1:4" x14ac:dyDescent="0.25">
      <c r="A19" s="94"/>
      <c r="B19" s="89"/>
      <c r="C19" s="89"/>
      <c r="D19" s="16"/>
    </row>
  </sheetData>
  <mergeCells count="6">
    <mergeCell ref="A3:A7"/>
    <mergeCell ref="B3:B7"/>
    <mergeCell ref="B8:B10"/>
    <mergeCell ref="A8:A10"/>
    <mergeCell ref="B11:B13"/>
    <mergeCell ref="A11:A13"/>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topLeftCell="A4" workbookViewId="0">
      <selection activeCell="B7" sqref="B7"/>
    </sheetView>
  </sheetViews>
  <sheetFormatPr baseColWidth="10" defaultColWidth="0" defaultRowHeight="15.75" zeroHeight="1" x14ac:dyDescent="0.25"/>
  <cols>
    <col min="1" max="1" width="3.140625" style="16" customWidth="1"/>
    <col min="2" max="2" width="22.85546875" style="92" customWidth="1"/>
    <col min="3" max="3" width="30.7109375" customWidth="1"/>
    <col min="4" max="4" width="28.5703125" customWidth="1"/>
    <col min="5" max="7" width="34.42578125" customWidth="1"/>
    <col min="8" max="8" width="8.85546875" customWidth="1"/>
    <col min="9" max="9" width="11.42578125" style="16" customWidth="1"/>
    <col min="10" max="16384" width="11.42578125" hidden="1"/>
  </cols>
  <sheetData>
    <row r="1" spans="2:8" s="16" customFormat="1" x14ac:dyDescent="0.25">
      <c r="B1" s="202"/>
      <c r="C1" s="203"/>
      <c r="D1" s="204"/>
      <c r="E1" s="211" t="str">
        <f>+'ASPECTOS CRITICOS '!C1</f>
        <v>EMPRESA SOCIAL DEL ESTADO HOSPITAL SAN LUCAS DE EL MOLINO LA GUAJIRA NIT: 825.000.140 - 6</v>
      </c>
      <c r="F1" s="212"/>
      <c r="G1" s="212"/>
      <c r="H1" s="213"/>
    </row>
    <row r="2" spans="2:8" s="16" customFormat="1" ht="30.75" customHeight="1" x14ac:dyDescent="0.25">
      <c r="B2" s="205"/>
      <c r="C2" s="206"/>
      <c r="D2" s="207"/>
      <c r="E2" s="214"/>
      <c r="F2" s="215"/>
      <c r="G2" s="215"/>
      <c r="H2" s="216"/>
    </row>
    <row r="3" spans="2:8" s="16" customFormat="1" ht="16.5" thickBot="1" x14ac:dyDescent="0.3">
      <c r="B3" s="208"/>
      <c r="C3" s="209"/>
      <c r="D3" s="210"/>
      <c r="E3" s="217"/>
      <c r="F3" s="209"/>
      <c r="G3" s="209"/>
      <c r="H3" s="210"/>
    </row>
    <row r="4" spans="2:8" ht="16.5" thickBot="1" x14ac:dyDescent="0.3">
      <c r="C4" s="151" t="s">
        <v>7</v>
      </c>
      <c r="D4" s="151"/>
      <c r="E4" s="151"/>
      <c r="F4" s="151"/>
      <c r="G4" s="151"/>
      <c r="H4" s="16"/>
    </row>
    <row r="5" spans="2:8" ht="30.75" thickBot="1" x14ac:dyDescent="0.3">
      <c r="B5" s="99" t="s">
        <v>2</v>
      </c>
      <c r="C5" s="66" t="s">
        <v>29</v>
      </c>
      <c r="D5" s="67" t="s">
        <v>30</v>
      </c>
      <c r="E5" s="67" t="s">
        <v>31</v>
      </c>
      <c r="F5" s="67" t="s">
        <v>3</v>
      </c>
      <c r="G5" s="67" t="s">
        <v>4</v>
      </c>
      <c r="H5" s="68" t="s">
        <v>8</v>
      </c>
    </row>
    <row r="6" spans="2:8" ht="75.75" thickBot="1" x14ac:dyDescent="0.3">
      <c r="B6" s="101" t="s">
        <v>49</v>
      </c>
      <c r="C6" s="5">
        <v>10</v>
      </c>
      <c r="D6" s="3">
        <v>7</v>
      </c>
      <c r="E6" s="3">
        <v>10</v>
      </c>
      <c r="F6" s="3">
        <v>10</v>
      </c>
      <c r="G6" s="6">
        <v>10</v>
      </c>
      <c r="H6" s="8">
        <f>SUM(C6:G6)</f>
        <v>47</v>
      </c>
    </row>
    <row r="7" spans="2:8" ht="75.75" thickBot="1" x14ac:dyDescent="0.3">
      <c r="B7" s="102" t="s">
        <v>50</v>
      </c>
      <c r="C7" s="4">
        <v>10</v>
      </c>
      <c r="D7" s="1">
        <v>7</v>
      </c>
      <c r="E7" s="1">
        <v>8</v>
      </c>
      <c r="F7" s="1">
        <v>9</v>
      </c>
      <c r="G7" s="7">
        <v>8</v>
      </c>
      <c r="H7" s="9">
        <f>SUM(C7:G7)</f>
        <v>42</v>
      </c>
    </row>
    <row r="8" spans="2:8" ht="60.75" thickBot="1" x14ac:dyDescent="0.3">
      <c r="B8" s="102" t="s">
        <v>51</v>
      </c>
      <c r="C8" s="4">
        <v>9</v>
      </c>
      <c r="D8" s="1">
        <v>7</v>
      </c>
      <c r="E8" s="1">
        <v>8</v>
      </c>
      <c r="F8" s="1">
        <v>6</v>
      </c>
      <c r="G8" s="7">
        <v>7</v>
      </c>
      <c r="H8" s="9">
        <f>SUM(C8:G8)</f>
        <v>37</v>
      </c>
    </row>
    <row r="9" spans="2:8" ht="60.75" thickBot="1" x14ac:dyDescent="0.3">
      <c r="B9" s="102" t="s">
        <v>52</v>
      </c>
      <c r="C9" s="4">
        <v>8</v>
      </c>
      <c r="D9" s="1">
        <v>6</v>
      </c>
      <c r="E9" s="1">
        <v>7</v>
      </c>
      <c r="F9" s="1">
        <v>5</v>
      </c>
      <c r="G9" s="7">
        <v>6</v>
      </c>
      <c r="H9" s="9">
        <f>SUM(C9:G9)</f>
        <v>32</v>
      </c>
    </row>
    <row r="10" spans="2:8" ht="60.75" thickBot="1" x14ac:dyDescent="0.3">
      <c r="B10" s="102" t="s">
        <v>71</v>
      </c>
      <c r="C10" s="4">
        <v>10</v>
      </c>
      <c r="D10" s="1">
        <v>8</v>
      </c>
      <c r="E10" s="1">
        <v>9</v>
      </c>
      <c r="F10" s="1">
        <v>7</v>
      </c>
      <c r="G10" s="7">
        <v>8</v>
      </c>
      <c r="H10" s="10">
        <f>SUM(C10:G10)</f>
        <v>42</v>
      </c>
    </row>
    <row r="11" spans="2:8" ht="21.75" thickBot="1" x14ac:dyDescent="0.4">
      <c r="B11" s="100" t="s">
        <v>9</v>
      </c>
      <c r="C11" s="11">
        <f>SUM(C6:C10)</f>
        <v>47</v>
      </c>
      <c r="D11" s="12">
        <f>SUM(D6:D10)</f>
        <v>35</v>
      </c>
      <c r="E11" s="12">
        <f>SUM(E6:E10)</f>
        <v>42</v>
      </c>
      <c r="F11" s="12">
        <f>SUM(F6:F10)</f>
        <v>37</v>
      </c>
      <c r="G11" s="13">
        <f>SUM(G6:G10)</f>
        <v>39</v>
      </c>
      <c r="H11" s="2"/>
    </row>
    <row r="12" spans="2:8" s="16" customFormat="1" x14ac:dyDescent="0.25">
      <c r="B12" s="89"/>
    </row>
    <row r="13" spans="2:8" s="16" customFormat="1" x14ac:dyDescent="0.25">
      <c r="B13" s="89"/>
    </row>
    <row r="14" spans="2:8" s="16" customFormat="1" x14ac:dyDescent="0.25">
      <c r="B14" s="89"/>
    </row>
    <row r="15" spans="2:8" s="16" customFormat="1" hidden="1" x14ac:dyDescent="0.25">
      <c r="B15" s="89"/>
    </row>
    <row r="16" spans="2:8" s="16" customFormat="1" hidden="1" x14ac:dyDescent="0.25">
      <c r="B16" s="89"/>
    </row>
    <row r="17" spans="2:2" s="16" customFormat="1" hidden="1" x14ac:dyDescent="0.25">
      <c r="B17" s="89"/>
    </row>
    <row r="18" spans="2:2" s="16" customFormat="1" hidden="1" x14ac:dyDescent="0.25">
      <c r="B18" s="89"/>
    </row>
    <row r="19" spans="2:2" s="16" customFormat="1" hidden="1" x14ac:dyDescent="0.25">
      <c r="B19" s="89"/>
    </row>
    <row r="20" spans="2:2" s="16" customFormat="1" hidden="1" x14ac:dyDescent="0.25">
      <c r="B20" s="89"/>
    </row>
    <row r="21" spans="2:2" s="16" customFormat="1" hidden="1" x14ac:dyDescent="0.25">
      <c r="B21" s="89"/>
    </row>
    <row r="22" spans="2:2" s="16" customFormat="1" hidden="1" x14ac:dyDescent="0.25">
      <c r="B22" s="89"/>
    </row>
    <row r="23" spans="2:2" s="16" customFormat="1" hidden="1" x14ac:dyDescent="0.25">
      <c r="B23" s="89"/>
    </row>
    <row r="24" spans="2:2" s="16" customFormat="1" hidden="1" x14ac:dyDescent="0.25">
      <c r="B24" s="89"/>
    </row>
    <row r="25" spans="2:2" s="16" customFormat="1" hidden="1" x14ac:dyDescent="0.25">
      <c r="B25" s="89"/>
    </row>
    <row r="26" spans="2:2" s="16" customFormat="1" hidden="1" x14ac:dyDescent="0.25">
      <c r="B26" s="89"/>
    </row>
    <row r="27" spans="2:2" s="16" customFormat="1" hidden="1" x14ac:dyDescent="0.25">
      <c r="B27" s="89"/>
    </row>
    <row r="28" spans="2:2" s="16" customFormat="1" hidden="1" x14ac:dyDescent="0.25">
      <c r="B28" s="89"/>
    </row>
  </sheetData>
  <mergeCells count="2">
    <mergeCell ref="C4:G4"/>
    <mergeCell ref="E1:H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
  <sheetViews>
    <sheetView topLeftCell="A4" zoomScale="110" zoomScaleNormal="110" workbookViewId="0">
      <selection activeCell="B11" sqref="B11:E13"/>
    </sheetView>
  </sheetViews>
  <sheetFormatPr baseColWidth="10" defaultColWidth="0" defaultRowHeight="15.75" zeroHeight="1" x14ac:dyDescent="0.25"/>
  <cols>
    <col min="1" max="1" width="4.140625" customWidth="1"/>
    <col min="2" max="2" width="43.7109375" style="92" customWidth="1"/>
    <col min="3" max="3" width="17.140625" customWidth="1"/>
    <col min="4" max="4" width="41.85546875" style="2" customWidth="1"/>
    <col min="5" max="5" width="21.7109375" customWidth="1"/>
    <col min="6" max="6" width="5.5703125" bestFit="1" customWidth="1"/>
    <col min="7" max="14" width="5.5703125" hidden="1" customWidth="1"/>
    <col min="15" max="16384" width="11.42578125" hidden="1"/>
  </cols>
  <sheetData>
    <row r="1" spans="1:6" ht="42.75" customHeight="1" thickBot="1" x14ac:dyDescent="0.3">
      <c r="A1" s="16"/>
      <c r="B1" s="200"/>
      <c r="C1" s="201"/>
      <c r="D1" s="193" t="str">
        <f>+PRIORIDADES!E1</f>
        <v>EMPRESA SOCIAL DEL ESTADO HOSPITAL SAN LUCAS DE EL MOLINO LA GUAJIRA NIT: 825.000.140 - 6</v>
      </c>
      <c r="E1" s="195"/>
      <c r="F1" s="16"/>
    </row>
    <row r="2" spans="1:6" ht="16.5" thickBot="1" x14ac:dyDescent="0.3">
      <c r="A2" s="16"/>
      <c r="B2" s="117" t="s">
        <v>0</v>
      </c>
      <c r="C2" s="59" t="s">
        <v>6</v>
      </c>
      <c r="D2" s="60" t="s">
        <v>7</v>
      </c>
      <c r="E2" s="60" t="s">
        <v>6</v>
      </c>
      <c r="F2" s="16"/>
    </row>
    <row r="3" spans="1:6" ht="36.75" customHeight="1" thickBot="1" x14ac:dyDescent="0.3">
      <c r="A3" s="16"/>
      <c r="B3" s="114" t="s">
        <v>54</v>
      </c>
      <c r="C3" s="61">
        <v>47</v>
      </c>
      <c r="D3" s="118" t="s">
        <v>105</v>
      </c>
      <c r="E3" s="63">
        <v>47</v>
      </c>
      <c r="F3" s="16"/>
    </row>
    <row r="4" spans="1:6" ht="34.5" customHeight="1" x14ac:dyDescent="0.25">
      <c r="A4" s="16"/>
      <c r="B4" s="115" t="s">
        <v>55</v>
      </c>
      <c r="C4" s="58">
        <v>42</v>
      </c>
      <c r="D4" s="118" t="s">
        <v>106</v>
      </c>
      <c r="E4" s="64">
        <v>42</v>
      </c>
      <c r="F4" s="16"/>
    </row>
    <row r="5" spans="1:6" ht="33.75" customHeight="1" x14ac:dyDescent="0.25">
      <c r="A5" s="16"/>
      <c r="B5" s="115" t="s">
        <v>69</v>
      </c>
      <c r="C5" s="58">
        <v>39</v>
      </c>
      <c r="D5" s="119" t="s">
        <v>107</v>
      </c>
      <c r="E5" s="64">
        <v>42</v>
      </c>
      <c r="F5" s="16"/>
    </row>
    <row r="6" spans="1:6" ht="33" customHeight="1" x14ac:dyDescent="0.25">
      <c r="A6" s="16"/>
      <c r="B6" s="115" t="s">
        <v>39</v>
      </c>
      <c r="C6" s="58">
        <v>37</v>
      </c>
      <c r="D6" s="119" t="s">
        <v>108</v>
      </c>
      <c r="E6" s="64">
        <v>37</v>
      </c>
      <c r="F6" s="16"/>
    </row>
    <row r="7" spans="1:6" ht="32.25" customHeight="1" x14ac:dyDescent="0.25">
      <c r="A7" s="16"/>
      <c r="B7" s="115" t="s">
        <v>104</v>
      </c>
      <c r="C7" s="58">
        <v>35</v>
      </c>
      <c r="D7" s="119" t="s">
        <v>109</v>
      </c>
      <c r="E7" s="64">
        <v>42</v>
      </c>
      <c r="F7" s="16"/>
    </row>
    <row r="8" spans="1:6" thickBot="1" x14ac:dyDescent="0.3">
      <c r="A8" s="16"/>
      <c r="B8" s="116"/>
      <c r="C8" s="62"/>
      <c r="D8" s="41"/>
      <c r="E8" s="65"/>
      <c r="F8" s="16"/>
    </row>
    <row r="9" spans="1:6" x14ac:dyDescent="0.25">
      <c r="A9" s="16"/>
      <c r="B9" s="89"/>
      <c r="C9" s="16"/>
      <c r="D9" s="120"/>
      <c r="E9" s="16"/>
      <c r="F9" s="16"/>
    </row>
    <row r="10" spans="1:6" ht="15" x14ac:dyDescent="0.25">
      <c r="A10" s="16"/>
      <c r="B10" s="130" t="s">
        <v>53</v>
      </c>
      <c r="C10" s="159"/>
      <c r="D10" s="159"/>
      <c r="E10" s="131"/>
      <c r="F10" s="16"/>
    </row>
    <row r="11" spans="1:6" ht="15" x14ac:dyDescent="0.25">
      <c r="A11" s="16"/>
      <c r="B11" s="152" t="s">
        <v>126</v>
      </c>
      <c r="C11" s="153"/>
      <c r="D11" s="153"/>
      <c r="E11" s="154"/>
      <c r="F11" s="16"/>
    </row>
    <row r="12" spans="1:6" ht="15" x14ac:dyDescent="0.25">
      <c r="A12" s="16"/>
      <c r="B12" s="152"/>
      <c r="C12" s="155"/>
      <c r="D12" s="155"/>
      <c r="E12" s="154"/>
      <c r="F12" s="16"/>
    </row>
    <row r="13" spans="1:6" ht="18.75" customHeight="1" thickBot="1" x14ac:dyDescent="0.3">
      <c r="A13" s="16"/>
      <c r="B13" s="156"/>
      <c r="C13" s="157"/>
      <c r="D13" s="157"/>
      <c r="E13" s="158"/>
      <c r="F13" s="16"/>
    </row>
    <row r="14" spans="1:6" x14ac:dyDescent="0.25">
      <c r="A14" s="16"/>
      <c r="B14" s="89"/>
      <c r="C14" s="16"/>
      <c r="D14" s="120"/>
      <c r="E14" s="16"/>
      <c r="F14" s="16"/>
    </row>
  </sheetData>
  <sortState ref="B3:C8">
    <sortCondition descending="1" ref="C3:C8"/>
  </sortState>
  <mergeCells count="4">
    <mergeCell ref="B11:E13"/>
    <mergeCell ref="B10:E10"/>
    <mergeCell ref="B1:C1"/>
    <mergeCell ref="D1:E1"/>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8"/>
  <sheetViews>
    <sheetView topLeftCell="A7" workbookViewId="0">
      <selection activeCell="C1" sqref="C1:D1"/>
    </sheetView>
  </sheetViews>
  <sheetFormatPr baseColWidth="10" defaultColWidth="0" defaultRowHeight="15.75" zeroHeight="1" x14ac:dyDescent="0.25"/>
  <cols>
    <col min="1" max="1" width="4.140625" style="16" customWidth="1"/>
    <col min="2" max="2" width="40.7109375" style="89" customWidth="1"/>
    <col min="3" max="3" width="41.28515625" style="89" customWidth="1"/>
    <col min="4" max="4" width="31.5703125" style="89" bestFit="1" customWidth="1"/>
    <col min="5" max="5" width="11.42578125" style="16" customWidth="1"/>
    <col min="6" max="14" width="0" style="16" hidden="1" customWidth="1"/>
    <col min="15" max="16384" width="11.42578125" style="16" hidden="1"/>
  </cols>
  <sheetData>
    <row r="1" spans="2:4" ht="60" customHeight="1" thickBot="1" x14ac:dyDescent="0.3">
      <c r="B1" s="199"/>
      <c r="C1" s="197" t="str">
        <f>+'VISION ESTRATEGICA'!D1</f>
        <v>EMPRESA SOCIAL DEL ESTADO HOSPITAL SAN LUCAS DE EL MOLINO LA GUAJIRA NIT: 825.000.140 - 6</v>
      </c>
      <c r="D1" s="198"/>
    </row>
    <row r="2" spans="2:4" ht="30.75" customHeight="1" x14ac:dyDescent="0.25">
      <c r="B2" s="196" t="s">
        <v>10</v>
      </c>
      <c r="C2" s="196" t="s">
        <v>11</v>
      </c>
      <c r="D2" s="196" t="s">
        <v>12</v>
      </c>
    </row>
    <row r="3" spans="2:4" ht="47.25" x14ac:dyDescent="0.25">
      <c r="B3" s="160" t="s">
        <v>54</v>
      </c>
      <c r="C3" s="160" t="s">
        <v>57</v>
      </c>
      <c r="D3" s="121" t="s">
        <v>58</v>
      </c>
    </row>
    <row r="4" spans="2:4" ht="45" x14ac:dyDescent="0.25">
      <c r="B4" s="161"/>
      <c r="C4" s="161"/>
      <c r="D4" s="123" t="s">
        <v>59</v>
      </c>
    </row>
    <row r="5" spans="2:4" ht="28.5" customHeight="1" x14ac:dyDescent="0.25">
      <c r="B5" s="162" t="s">
        <v>55</v>
      </c>
      <c r="C5" s="160" t="s">
        <v>60</v>
      </c>
      <c r="D5" s="123" t="s">
        <v>61</v>
      </c>
    </row>
    <row r="6" spans="2:4" ht="15" x14ac:dyDescent="0.25">
      <c r="B6" s="162"/>
      <c r="C6" s="161"/>
      <c r="D6" s="123" t="s">
        <v>62</v>
      </c>
    </row>
    <row r="7" spans="2:4" ht="15" x14ac:dyDescent="0.25">
      <c r="B7" s="160" t="s">
        <v>56</v>
      </c>
      <c r="C7" s="160" t="s">
        <v>63</v>
      </c>
      <c r="D7" s="123" t="s">
        <v>61</v>
      </c>
    </row>
    <row r="8" spans="2:4" ht="30" x14ac:dyDescent="0.25">
      <c r="B8" s="161"/>
      <c r="C8" s="161"/>
      <c r="D8" s="123" t="s">
        <v>64</v>
      </c>
    </row>
    <row r="9" spans="2:4" ht="45" x14ac:dyDescent="0.25">
      <c r="B9" s="123" t="s">
        <v>65</v>
      </c>
      <c r="C9" s="123" t="s">
        <v>67</v>
      </c>
      <c r="D9" s="123" t="s">
        <v>66</v>
      </c>
    </row>
    <row r="10" spans="2:4" ht="28.5" customHeight="1" x14ac:dyDescent="0.25">
      <c r="B10" s="160" t="s">
        <v>69</v>
      </c>
      <c r="C10" s="160" t="s">
        <v>72</v>
      </c>
      <c r="D10" s="123" t="s">
        <v>61</v>
      </c>
    </row>
    <row r="11" spans="2:4" ht="30" x14ac:dyDescent="0.25">
      <c r="B11" s="161"/>
      <c r="C11" s="161"/>
      <c r="D11" s="123" t="s">
        <v>64</v>
      </c>
    </row>
    <row r="12" spans="2:4" x14ac:dyDescent="0.25">
      <c r="B12" s="122"/>
      <c r="C12" s="123"/>
      <c r="D12" s="123"/>
    </row>
    <row r="13" spans="2:4" x14ac:dyDescent="0.25">
      <c r="B13" s="122"/>
      <c r="C13" s="123"/>
      <c r="D13" s="123"/>
    </row>
    <row r="14" spans="2:4" ht="15" x14ac:dyDescent="0.25">
      <c r="B14" s="123"/>
      <c r="C14" s="123"/>
      <c r="D14" s="123"/>
    </row>
    <row r="15" spans="2:4" x14ac:dyDescent="0.25">
      <c r="B15" s="122"/>
      <c r="C15" s="122"/>
      <c r="D15" s="122"/>
    </row>
    <row r="16" spans="2:4" x14ac:dyDescent="0.25"/>
    <row r="17" x14ac:dyDescent="0.25"/>
    <row r="18" x14ac:dyDescent="0.25"/>
  </sheetData>
  <mergeCells count="9">
    <mergeCell ref="C1:D1"/>
    <mergeCell ref="C10:C11"/>
    <mergeCell ref="B10:B11"/>
    <mergeCell ref="B3:B4"/>
    <mergeCell ref="C3:C4"/>
    <mergeCell ref="B5:B6"/>
    <mergeCell ref="C5:C6"/>
    <mergeCell ref="B7:B8"/>
    <mergeCell ref="C7:C8"/>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
  <sheetViews>
    <sheetView topLeftCell="A22" workbookViewId="0">
      <selection activeCell="D1" sqref="D1:G1"/>
    </sheetView>
  </sheetViews>
  <sheetFormatPr baseColWidth="10" defaultColWidth="0" defaultRowHeight="15" customHeight="1" zeroHeight="1" x14ac:dyDescent="0.25"/>
  <cols>
    <col min="1" max="1" width="2.42578125" customWidth="1"/>
    <col min="2" max="2" width="28" customWidth="1"/>
    <col min="3" max="3" width="23.85546875" customWidth="1"/>
    <col min="4" max="4" width="15.85546875" bestFit="1" customWidth="1"/>
    <col min="5" max="5" width="10.85546875" bestFit="1" customWidth="1"/>
    <col min="6" max="6" width="27.5703125" customWidth="1"/>
    <col min="7" max="7" width="25.7109375" customWidth="1"/>
    <col min="8" max="8" width="5.7109375" customWidth="1"/>
    <col min="9" max="10" width="0" hidden="1" customWidth="1"/>
    <col min="11" max="16384" width="11.42578125" hidden="1"/>
  </cols>
  <sheetData>
    <row r="1" spans="1:10" s="16" customFormat="1" ht="55.5" customHeight="1" thickBot="1" x14ac:dyDescent="0.3">
      <c r="A1" s="190"/>
      <c r="B1" s="191"/>
      <c r="C1" s="192"/>
      <c r="D1" s="193" t="str">
        <f>+OBJETIVOS!C1</f>
        <v>EMPRESA SOCIAL DEL ESTADO HOSPITAL SAN LUCAS DE EL MOLINO LA GUAJIRA NIT: 825.000.140 - 6</v>
      </c>
      <c r="E1" s="194"/>
      <c r="F1" s="194"/>
      <c r="G1" s="195"/>
    </row>
    <row r="2" spans="1:10" s="16" customFormat="1" ht="15.75" thickBot="1" x14ac:dyDescent="0.3">
      <c r="B2" s="168" t="s">
        <v>73</v>
      </c>
      <c r="C2" s="169"/>
      <c r="D2" s="169"/>
      <c r="E2" s="169"/>
      <c r="F2" s="169"/>
      <c r="G2" s="170"/>
    </row>
    <row r="3" spans="1:10" s="16" customFormat="1" ht="15.75" thickBot="1" x14ac:dyDescent="0.3">
      <c r="B3" s="18"/>
      <c r="C3" s="18"/>
      <c r="D3" s="18"/>
      <c r="E3" s="18"/>
      <c r="F3" s="18"/>
      <c r="G3" s="18"/>
    </row>
    <row r="4" spans="1:10" s="16" customFormat="1" ht="35.25" customHeight="1" thickBot="1" x14ac:dyDescent="0.3">
      <c r="B4" s="171" t="s">
        <v>74</v>
      </c>
      <c r="C4" s="172"/>
      <c r="D4" s="172"/>
      <c r="E4" s="172"/>
      <c r="F4" s="172"/>
      <c r="G4" s="173"/>
    </row>
    <row r="5" spans="1:10" s="16" customFormat="1" ht="15.75" thickBot="1" x14ac:dyDescent="0.3">
      <c r="B5" s="18"/>
      <c r="C5" s="18"/>
      <c r="D5" s="18"/>
      <c r="E5" s="18"/>
      <c r="F5" s="18"/>
      <c r="G5" s="18"/>
    </row>
    <row r="6" spans="1:10" s="16" customFormat="1" ht="34.5" customHeight="1" thickBot="1" x14ac:dyDescent="0.3">
      <c r="B6" s="165" t="s">
        <v>75</v>
      </c>
      <c r="C6" s="166"/>
      <c r="D6" s="166"/>
      <c r="E6" s="166"/>
      <c r="F6" s="166"/>
      <c r="G6" s="167"/>
    </row>
    <row r="7" spans="1:10" s="16" customFormat="1" ht="15.75" thickBot="1" x14ac:dyDescent="0.3">
      <c r="B7" s="19"/>
      <c r="C7" s="19"/>
      <c r="D7" s="19"/>
      <c r="E7" s="19"/>
      <c r="F7" s="19"/>
      <c r="G7" s="19"/>
    </row>
    <row r="8" spans="1:10" s="16" customFormat="1" ht="15.75" thickBot="1" x14ac:dyDescent="0.3">
      <c r="B8" s="165" t="s">
        <v>76</v>
      </c>
      <c r="C8" s="166"/>
      <c r="D8" s="166"/>
      <c r="E8" s="166"/>
      <c r="F8" s="166"/>
      <c r="G8" s="167"/>
    </row>
    <row r="9" spans="1:10" s="16" customFormat="1" ht="15.75" thickBot="1" x14ac:dyDescent="0.3"/>
    <row r="10" spans="1:10" s="16" customFormat="1" ht="15.75" thickBot="1" x14ac:dyDescent="0.3">
      <c r="B10" s="20" t="s">
        <v>15</v>
      </c>
      <c r="C10" s="20" t="s">
        <v>16</v>
      </c>
      <c r="D10" s="20" t="s">
        <v>17</v>
      </c>
      <c r="E10" s="20" t="s">
        <v>18</v>
      </c>
      <c r="F10" s="20" t="s">
        <v>19</v>
      </c>
      <c r="G10" s="21" t="s">
        <v>20</v>
      </c>
      <c r="J10" s="22"/>
    </row>
    <row r="11" spans="1:10" s="16" customFormat="1" ht="45" x14ac:dyDescent="0.25">
      <c r="B11" s="23" t="s">
        <v>77</v>
      </c>
      <c r="C11" s="24" t="s">
        <v>78</v>
      </c>
      <c r="D11" s="25">
        <v>43839</v>
      </c>
      <c r="E11" s="25">
        <v>43899</v>
      </c>
      <c r="F11" s="23" t="s">
        <v>79</v>
      </c>
      <c r="G11" s="26" t="s">
        <v>117</v>
      </c>
    </row>
    <row r="12" spans="1:10" s="16" customFormat="1" ht="45" x14ac:dyDescent="0.25">
      <c r="B12" s="27" t="s">
        <v>80</v>
      </c>
      <c r="C12" s="27" t="s">
        <v>78</v>
      </c>
      <c r="D12" s="28">
        <v>43922</v>
      </c>
      <c r="E12" s="28">
        <v>44075</v>
      </c>
      <c r="F12" s="27" t="s">
        <v>82</v>
      </c>
      <c r="G12" s="29" t="s">
        <v>118</v>
      </c>
    </row>
    <row r="13" spans="1:10" s="16" customFormat="1" ht="45" x14ac:dyDescent="0.25">
      <c r="B13" s="30" t="s">
        <v>81</v>
      </c>
      <c r="C13" s="30" t="s">
        <v>78</v>
      </c>
      <c r="D13" s="31">
        <v>44105</v>
      </c>
      <c r="E13" s="31">
        <v>44166</v>
      </c>
      <c r="F13" s="30" t="s">
        <v>83</v>
      </c>
      <c r="G13" s="32" t="s">
        <v>119</v>
      </c>
    </row>
    <row r="14" spans="1:10" s="16" customFormat="1" ht="45" x14ac:dyDescent="0.25">
      <c r="B14" s="30" t="s">
        <v>84</v>
      </c>
      <c r="C14" s="30" t="s">
        <v>78</v>
      </c>
      <c r="D14" s="31">
        <v>44166</v>
      </c>
      <c r="E14" s="31">
        <v>44531</v>
      </c>
      <c r="F14" s="30" t="s">
        <v>85</v>
      </c>
      <c r="G14" s="29" t="s">
        <v>120</v>
      </c>
    </row>
    <row r="15" spans="1:10" s="16" customFormat="1" ht="45" x14ac:dyDescent="0.25">
      <c r="B15" s="33" t="s">
        <v>87</v>
      </c>
      <c r="C15" s="30" t="s">
        <v>78</v>
      </c>
      <c r="D15" s="31">
        <v>44256</v>
      </c>
      <c r="E15" s="31">
        <v>44531</v>
      </c>
      <c r="F15" s="33" t="s">
        <v>86</v>
      </c>
      <c r="G15" s="34"/>
    </row>
    <row r="16" spans="1:10" s="16" customFormat="1" ht="60" x14ac:dyDescent="0.25">
      <c r="B16" s="33" t="s">
        <v>88</v>
      </c>
      <c r="C16" s="33" t="s">
        <v>89</v>
      </c>
      <c r="D16" s="31">
        <v>44256</v>
      </c>
      <c r="E16" s="31">
        <v>44531</v>
      </c>
      <c r="F16" s="33" t="s">
        <v>90</v>
      </c>
      <c r="G16" s="34"/>
    </row>
    <row r="17" spans="2:7" s="16" customFormat="1" ht="30" x14ac:dyDescent="0.25">
      <c r="B17" s="103" t="s">
        <v>91</v>
      </c>
      <c r="C17" s="103" t="s">
        <v>93</v>
      </c>
      <c r="D17" s="31">
        <v>44256</v>
      </c>
      <c r="E17" s="31">
        <v>44531</v>
      </c>
      <c r="F17" s="103" t="s">
        <v>92</v>
      </c>
      <c r="G17" s="104" t="s">
        <v>121</v>
      </c>
    </row>
    <row r="18" spans="2:7" s="16" customFormat="1" ht="15.75" thickBot="1" x14ac:dyDescent="0.3"/>
    <row r="19" spans="2:7" s="16" customFormat="1" ht="15.75" thickBot="1" x14ac:dyDescent="0.3">
      <c r="B19" s="174" t="s">
        <v>21</v>
      </c>
      <c r="C19" s="175"/>
      <c r="D19" s="175"/>
      <c r="E19" s="176"/>
    </row>
    <row r="20" spans="2:7" s="16" customFormat="1" ht="15.75" thickBot="1" x14ac:dyDescent="0.3">
      <c r="B20" s="36" t="s">
        <v>5</v>
      </c>
      <c r="C20" s="36" t="s">
        <v>22</v>
      </c>
      <c r="D20" s="36" t="s">
        <v>23</v>
      </c>
      <c r="E20" s="36" t="s">
        <v>24</v>
      </c>
    </row>
    <row r="21" spans="2:7" s="16" customFormat="1" ht="45" x14ac:dyDescent="0.25">
      <c r="B21" s="105" t="s">
        <v>94</v>
      </c>
      <c r="C21" s="37" t="s">
        <v>95</v>
      </c>
      <c r="D21" s="38" t="s">
        <v>96</v>
      </c>
      <c r="E21" s="39">
        <v>0.8</v>
      </c>
    </row>
    <row r="22" spans="2:7" s="16" customFormat="1" ht="15.75" thickBot="1" x14ac:dyDescent="0.3">
      <c r="B22" s="40"/>
      <c r="C22" s="35"/>
      <c r="D22" s="41"/>
      <c r="E22" s="42"/>
    </row>
    <row r="23" spans="2:7" s="16" customFormat="1" ht="15.75" thickBot="1" x14ac:dyDescent="0.3"/>
    <row r="24" spans="2:7" s="16" customFormat="1" ht="15.75" thickBot="1" x14ac:dyDescent="0.3">
      <c r="B24" s="174" t="s">
        <v>25</v>
      </c>
      <c r="C24" s="175"/>
      <c r="D24" s="175"/>
      <c r="E24" s="175"/>
      <c r="F24" s="176"/>
    </row>
    <row r="25" spans="2:7" s="16" customFormat="1" ht="15.75" thickBot="1" x14ac:dyDescent="0.3">
      <c r="B25" s="43" t="s">
        <v>26</v>
      </c>
      <c r="C25" s="44" t="s">
        <v>27</v>
      </c>
      <c r="D25" s="163" t="s">
        <v>28</v>
      </c>
      <c r="E25" s="163"/>
      <c r="F25" s="164"/>
    </row>
    <row r="26" spans="2:7" s="16" customFormat="1" ht="105.75" thickBot="1" x14ac:dyDescent="0.3">
      <c r="B26" s="45" t="s">
        <v>97</v>
      </c>
      <c r="C26" s="106" t="s">
        <v>98</v>
      </c>
      <c r="D26" s="165" t="s">
        <v>99</v>
      </c>
      <c r="E26" s="166"/>
      <c r="F26" s="167"/>
    </row>
    <row r="27" spans="2:7" s="16" customFormat="1" x14ac:dyDescent="0.25"/>
    <row r="28" spans="2:7" s="16" customFormat="1" x14ac:dyDescent="0.25"/>
    <row r="29" spans="2:7" s="16" customFormat="1" x14ac:dyDescent="0.25"/>
    <row r="30" spans="2:7" s="16" customFormat="1" x14ac:dyDescent="0.25"/>
    <row r="31" spans="2:7" s="16" customFormat="1" x14ac:dyDescent="0.25"/>
    <row r="32" spans="2:7" s="16" customFormat="1" x14ac:dyDescent="0.25"/>
    <row r="33" s="16" customFormat="1" x14ac:dyDescent="0.25"/>
  </sheetData>
  <mergeCells count="10">
    <mergeCell ref="A1:C1"/>
    <mergeCell ref="D1:G1"/>
    <mergeCell ref="D25:F25"/>
    <mergeCell ref="D26:F26"/>
    <mergeCell ref="B2:G2"/>
    <mergeCell ref="B4:G4"/>
    <mergeCell ref="B6:G6"/>
    <mergeCell ref="B8:G8"/>
    <mergeCell ref="B19:E19"/>
    <mergeCell ref="B24:F2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
  <sheetViews>
    <sheetView zoomScale="110" zoomScaleNormal="110" workbookViewId="0">
      <selection activeCell="M5" sqref="M5"/>
    </sheetView>
  </sheetViews>
  <sheetFormatPr baseColWidth="10" defaultColWidth="0" defaultRowHeight="15" zeroHeight="1" x14ac:dyDescent="0.25"/>
  <cols>
    <col min="1" max="1" width="5.28515625" style="16" customWidth="1"/>
    <col min="2" max="2" width="37.7109375" style="16" customWidth="1"/>
    <col min="3" max="3" width="11.140625" style="16" customWidth="1"/>
    <col min="4" max="12" width="5" style="16" bestFit="1" customWidth="1"/>
    <col min="13" max="13" width="11.42578125" style="16" customWidth="1"/>
    <col min="14" max="16384" width="11.42578125" style="16" hidden="1"/>
  </cols>
  <sheetData>
    <row r="1" spans="2:12" ht="53.25" customHeight="1" x14ac:dyDescent="0.25">
      <c r="B1" s="125"/>
      <c r="C1" s="181" t="str">
        <f>+PLANES!D1</f>
        <v>EMPRESA SOCIAL DEL ESTADO HOSPITAL SAN LUCAS DE EL MOLINO LA GUAJIRA NIT: 825.000.140 - 6</v>
      </c>
      <c r="D1" s="181"/>
      <c r="E1" s="181"/>
      <c r="F1" s="181"/>
      <c r="G1" s="181"/>
      <c r="H1" s="181"/>
      <c r="I1" s="181"/>
      <c r="J1" s="181"/>
      <c r="K1" s="181"/>
      <c r="L1" s="182"/>
    </row>
    <row r="2" spans="2:12" ht="36" customHeight="1" thickBot="1" x14ac:dyDescent="0.3">
      <c r="B2" s="177"/>
      <c r="C2" s="126" t="s">
        <v>13</v>
      </c>
      <c r="D2" s="178" t="s">
        <v>32</v>
      </c>
      <c r="E2" s="179"/>
      <c r="F2" s="179"/>
      <c r="G2" s="180"/>
      <c r="H2" s="178" t="s">
        <v>14</v>
      </c>
      <c r="I2" s="179"/>
      <c r="J2" s="179"/>
      <c r="K2" s="179"/>
      <c r="L2" s="180"/>
    </row>
    <row r="3" spans="2:12" ht="20.25" customHeight="1" thickBot="1" x14ac:dyDescent="0.3">
      <c r="B3" s="177"/>
      <c r="C3" s="77">
        <v>2019</v>
      </c>
      <c r="D3" s="80">
        <v>2020</v>
      </c>
      <c r="E3" s="81">
        <v>2021</v>
      </c>
      <c r="F3" s="81">
        <v>2022</v>
      </c>
      <c r="G3" s="82">
        <v>2023</v>
      </c>
      <c r="H3" s="76">
        <v>2024</v>
      </c>
      <c r="I3" s="56">
        <v>2025</v>
      </c>
      <c r="J3" s="56">
        <v>2026</v>
      </c>
      <c r="K3" s="57">
        <v>2027</v>
      </c>
      <c r="L3" s="57">
        <v>2028</v>
      </c>
    </row>
    <row r="4" spans="2:12" x14ac:dyDescent="0.25">
      <c r="B4" s="46" t="s">
        <v>100</v>
      </c>
      <c r="C4" s="107"/>
      <c r="D4" s="127"/>
      <c r="E4" s="78"/>
      <c r="F4" s="78"/>
      <c r="G4" s="79"/>
      <c r="H4" s="70"/>
      <c r="I4" s="47"/>
      <c r="J4" s="47"/>
      <c r="K4" s="47"/>
      <c r="L4" s="48"/>
    </row>
    <row r="5" spans="2:12" ht="15" customHeight="1" x14ac:dyDescent="0.25">
      <c r="B5" s="49" t="s">
        <v>101</v>
      </c>
      <c r="C5" s="108"/>
      <c r="D5" s="128"/>
      <c r="E5" s="129"/>
      <c r="F5" s="17"/>
      <c r="G5" s="75"/>
      <c r="H5" s="71"/>
      <c r="J5" s="50"/>
      <c r="K5" s="50"/>
      <c r="L5" s="51"/>
    </row>
    <row r="6" spans="2:12" x14ac:dyDescent="0.25">
      <c r="B6" s="49" t="s">
        <v>85</v>
      </c>
      <c r="C6" s="108"/>
      <c r="D6" s="109"/>
      <c r="E6" s="110"/>
      <c r="F6" s="50"/>
      <c r="G6" s="51"/>
      <c r="H6" s="69"/>
      <c r="I6" s="69"/>
      <c r="J6" s="50"/>
      <c r="K6" s="50"/>
      <c r="L6" s="51"/>
    </row>
    <row r="7" spans="2:12" x14ac:dyDescent="0.25">
      <c r="B7" s="52" t="s">
        <v>102</v>
      </c>
      <c r="C7" s="73"/>
      <c r="D7" s="109"/>
      <c r="E7" s="110"/>
      <c r="F7" s="110"/>
      <c r="G7" s="111"/>
      <c r="H7" s="69"/>
      <c r="I7" s="50"/>
      <c r="J7" s="50"/>
      <c r="K7" s="50"/>
      <c r="L7" s="51"/>
    </row>
    <row r="8" spans="2:12" x14ac:dyDescent="0.25">
      <c r="B8" s="53" t="s">
        <v>64</v>
      </c>
      <c r="C8" s="112"/>
      <c r="D8" s="109"/>
      <c r="E8" s="110"/>
      <c r="F8" s="110"/>
      <c r="G8" s="111"/>
      <c r="H8" s="113"/>
      <c r="I8" s="110"/>
      <c r="J8" s="110"/>
      <c r="K8" s="110"/>
      <c r="L8" s="111"/>
    </row>
    <row r="9" spans="2:12" ht="15" customHeight="1" x14ac:dyDescent="0.25">
      <c r="B9" s="52" t="s">
        <v>103</v>
      </c>
      <c r="C9" s="112"/>
      <c r="D9" s="109"/>
      <c r="E9" s="110"/>
      <c r="F9" s="110"/>
      <c r="G9" s="111"/>
      <c r="H9" s="113"/>
      <c r="I9" s="110"/>
      <c r="J9" s="110"/>
      <c r="K9" s="110"/>
      <c r="L9" s="111"/>
    </row>
    <row r="10" spans="2:12" ht="15.75" thickBot="1" x14ac:dyDescent="0.3">
      <c r="B10" s="54"/>
      <c r="C10" s="74"/>
      <c r="D10" s="14"/>
      <c r="E10" s="15"/>
      <c r="F10" s="15"/>
      <c r="G10" s="55"/>
      <c r="H10" s="72"/>
      <c r="I10" s="15"/>
      <c r="J10" s="15"/>
      <c r="K10" s="15"/>
      <c r="L10" s="55"/>
    </row>
    <row r="11" spans="2:12" x14ac:dyDescent="0.25"/>
    <row r="14" spans="2:12" ht="15" hidden="1" customHeight="1" x14ac:dyDescent="0.25"/>
    <row r="15" spans="2:12" ht="15" hidden="1" customHeight="1" x14ac:dyDescent="0.25"/>
  </sheetData>
  <mergeCells count="4">
    <mergeCell ref="B2:B3"/>
    <mergeCell ref="D2:G2"/>
    <mergeCell ref="H2:L2"/>
    <mergeCell ref="C1:L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CONTEXTO</vt:lpstr>
      <vt:lpstr>ASPECTOS CRITICOS </vt:lpstr>
      <vt:lpstr>PRIORIDADES</vt:lpstr>
      <vt:lpstr>VISION ESTRATEGICA</vt:lpstr>
      <vt:lpstr>OBJETIVOS</vt:lpstr>
      <vt:lpstr>PLANES</vt:lpstr>
      <vt:lpstr>MAPA DE RUTA </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Alba Fabiola Rincón Herrera</dc:creator>
  <cp:lastModifiedBy>PRESUPUESTO</cp:lastModifiedBy>
  <dcterms:created xsi:type="dcterms:W3CDTF">2013-12-27T20:54:55Z</dcterms:created>
  <dcterms:modified xsi:type="dcterms:W3CDTF">2021-03-29T20:51:54Z</dcterms:modified>
</cp:coreProperties>
</file>